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6" documentId="8_{44D75CC8-7241-4DC8-9F10-BB1BFEBA7FFD}" xr6:coauthVersionLast="47" xr6:coauthVersionMax="47" xr10:uidLastSave="{A8835403-EC1D-40F3-B4AA-571C9D408EDC}"/>
  <bookViews>
    <workbookView xWindow="-108" yWindow="-108" windowWidth="23256" windowHeight="12456" xr2:uid="{02CC662A-93B0-46FE-ACAC-207170B0021E}"/>
  </bookViews>
  <sheets>
    <sheet name="31. Siswa Kesiswaan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3" i="1" l="1"/>
  <c r="X23" i="1"/>
  <c r="W23" i="1"/>
  <c r="V23" i="1"/>
  <c r="T23" i="1"/>
  <c r="S23" i="1"/>
  <c r="R23" i="1"/>
  <c r="Q23" i="1"/>
  <c r="O23" i="1"/>
  <c r="N23" i="1"/>
  <c r="M23" i="1"/>
  <c r="L23" i="1"/>
  <c r="J23" i="1"/>
  <c r="I23" i="1"/>
  <c r="H23" i="1"/>
  <c r="G23" i="1"/>
  <c r="U22" i="1"/>
  <c r="P22" i="1"/>
  <c r="K22" i="1"/>
  <c r="F22" i="1"/>
  <c r="U21" i="1"/>
  <c r="P21" i="1"/>
  <c r="K21" i="1"/>
  <c r="F21" i="1"/>
  <c r="U20" i="1"/>
  <c r="P20" i="1"/>
  <c r="K20" i="1"/>
  <c r="F20" i="1"/>
  <c r="U19" i="1"/>
  <c r="P19" i="1"/>
  <c r="K19" i="1"/>
  <c r="F19" i="1"/>
  <c r="U18" i="1"/>
  <c r="P18" i="1"/>
  <c r="K18" i="1"/>
  <c r="F18" i="1"/>
  <c r="U17" i="1"/>
  <c r="P17" i="1"/>
  <c r="K17" i="1"/>
  <c r="F17" i="1"/>
  <c r="U16" i="1"/>
  <c r="P16" i="1"/>
  <c r="K16" i="1"/>
  <c r="F16" i="1"/>
  <c r="U15" i="1"/>
  <c r="P15" i="1"/>
  <c r="K15" i="1"/>
  <c r="F15" i="1"/>
  <c r="U14" i="1"/>
  <c r="P14" i="1"/>
  <c r="K14" i="1"/>
  <c r="F14" i="1"/>
  <c r="U13" i="1"/>
  <c r="P13" i="1"/>
  <c r="K13" i="1"/>
  <c r="F13" i="1"/>
  <c r="U12" i="1"/>
  <c r="P12" i="1"/>
  <c r="K12" i="1"/>
  <c r="F12" i="1"/>
  <c r="U11" i="1"/>
  <c r="P11" i="1"/>
  <c r="K11" i="1"/>
  <c r="F11" i="1"/>
  <c r="U10" i="1"/>
  <c r="P10" i="1"/>
  <c r="K10" i="1"/>
  <c r="F10" i="1"/>
  <c r="U9" i="1"/>
  <c r="P9" i="1"/>
  <c r="K9" i="1"/>
  <c r="F9" i="1"/>
  <c r="U8" i="1"/>
  <c r="P8" i="1"/>
  <c r="K8" i="1"/>
  <c r="F8" i="1"/>
  <c r="U7" i="1"/>
  <c r="P7" i="1"/>
  <c r="K7" i="1"/>
  <c r="F7" i="1"/>
  <c r="U6" i="1"/>
  <c r="P6" i="1"/>
  <c r="K6" i="1"/>
  <c r="F6" i="1"/>
  <c r="U5" i="1"/>
  <c r="P5" i="1"/>
  <c r="K5" i="1"/>
  <c r="F5" i="1"/>
  <c r="U4" i="1"/>
  <c r="P4" i="1"/>
  <c r="K4" i="1"/>
  <c r="F4" i="1"/>
  <c r="U3" i="1"/>
  <c r="P3" i="1"/>
  <c r="K3" i="1"/>
  <c r="F3" i="1"/>
  <c r="F23" i="1" l="1"/>
  <c r="P23" i="1"/>
  <c r="K23" i="1"/>
  <c r="U23" i="1"/>
</calcChain>
</file>

<file path=xl/sharedStrings.xml><?xml version="1.0" encoding="utf-8"?>
<sst xmlns="http://schemas.openxmlformats.org/spreadsheetml/2006/main" count="129" uniqueCount="57">
  <si>
    <t>Kode Referensi Wilayah</t>
  </si>
  <si>
    <t>Kecamatan</t>
  </si>
  <si>
    <t>PAUD</t>
  </si>
  <si>
    <t xml:space="preserve">SD </t>
  </si>
  <si>
    <t>SMP</t>
  </si>
  <si>
    <t>Pendidikan Kesetaraan</t>
  </si>
  <si>
    <t>PD Aktif</t>
  </si>
  <si>
    <t>PD Baru</t>
  </si>
  <si>
    <t>PD Lulus</t>
  </si>
  <si>
    <t>PD Putus</t>
  </si>
  <si>
    <t>PD Mengulang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</si>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</sst>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3" fontId="9" fillId="0" borderId="6" xfId="0" applyNumberFormat="1" applyFont="1" applyBorder="1" applyAlignment="1">
      <alignment horizontal="center" vertical="center"/>
    </xf>
    <xf numFmtId="46" fontId="5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1" fontId="0" fillId="0" borderId="7" xfId="0" applyNumberFormat="1" applyBorder="1" applyAlignment="1">
      <alignment horizontal="center"/>
    </xf>
    <xf numFmtId="41" fontId="11" fillId="0" borderId="7" xfId="1" quotePrefix="1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1" fontId="13" fillId="3" borderId="10" xfId="0" applyNumberFormat="1" applyFont="1" applyFill="1" applyBorder="1" applyAlignment="1">
      <alignment horizontal="center" vertical="center" wrapText="1"/>
    </xf>
    <xf numFmtId="41" fontId="10" fillId="3" borderId="10" xfId="0" applyNumberFormat="1" applyFont="1" applyFill="1" applyBorder="1" applyAlignment="1">
      <alignment horizontal="center" vertical="center" wrapText="1"/>
    </xf>
    <xf numFmtId="41" fontId="10" fillId="3" borderId="8" xfId="0" applyNumberFormat="1" applyFont="1" applyFill="1" applyBorder="1" applyAlignment="1">
      <alignment horizontal="center" vertical="center" wrapText="1"/>
    </xf>
    <xf numFmtId="41" fontId="13" fillId="3" borderId="11" xfId="0" applyNumberFormat="1" applyFont="1" applyFill="1" applyBorder="1" applyAlignment="1">
      <alignment horizontal="center" vertical="center" wrapText="1"/>
    </xf>
    <xf numFmtId="41" fontId="10" fillId="3" borderId="11" xfId="0" applyNumberFormat="1" applyFont="1" applyFill="1" applyBorder="1" applyAlignment="1">
      <alignment horizontal="center" vertical="center" wrapText="1"/>
    </xf>
    <xf numFmtId="41" fontId="10" fillId="3" borderId="9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14">
          <cell r="C14">
            <v>1002</v>
          </cell>
          <cell r="D14">
            <v>2458</v>
          </cell>
          <cell r="E14">
            <v>867</v>
          </cell>
          <cell r="F14">
            <v>0</v>
          </cell>
        </row>
        <row r="15">
          <cell r="C15">
            <v>1072</v>
          </cell>
          <cell r="D15">
            <v>2620</v>
          </cell>
          <cell r="E15">
            <v>657</v>
          </cell>
          <cell r="F15">
            <v>220</v>
          </cell>
        </row>
        <row r="16">
          <cell r="C16">
            <v>1213</v>
          </cell>
          <cell r="D16">
            <v>3374</v>
          </cell>
          <cell r="E16">
            <v>1337</v>
          </cell>
          <cell r="F16">
            <v>0</v>
          </cell>
        </row>
        <row r="17">
          <cell r="C17">
            <v>2251</v>
          </cell>
          <cell r="D17">
            <v>4941</v>
          </cell>
          <cell r="E17">
            <v>2944</v>
          </cell>
          <cell r="F17">
            <v>46</v>
          </cell>
        </row>
        <row r="18">
          <cell r="C18">
            <v>1469</v>
          </cell>
          <cell r="D18">
            <v>3619</v>
          </cell>
          <cell r="E18">
            <v>1570</v>
          </cell>
          <cell r="F18">
            <v>0</v>
          </cell>
        </row>
        <row r="19">
          <cell r="C19">
            <v>1671</v>
          </cell>
          <cell r="D19">
            <v>3641</v>
          </cell>
          <cell r="E19">
            <v>1858</v>
          </cell>
          <cell r="F19">
            <v>0</v>
          </cell>
        </row>
        <row r="20">
          <cell r="C20">
            <v>1426</v>
          </cell>
          <cell r="D20">
            <v>3123</v>
          </cell>
          <cell r="E20">
            <v>1495</v>
          </cell>
          <cell r="F20">
            <v>166</v>
          </cell>
        </row>
        <row r="21">
          <cell r="C21">
            <v>1886</v>
          </cell>
          <cell r="D21">
            <v>3764</v>
          </cell>
          <cell r="E21">
            <v>3365</v>
          </cell>
          <cell r="F21">
            <v>0</v>
          </cell>
        </row>
        <row r="22">
          <cell r="C22">
            <v>1315</v>
          </cell>
          <cell r="D22">
            <v>2227</v>
          </cell>
          <cell r="E22">
            <v>1102</v>
          </cell>
          <cell r="F22">
            <v>0</v>
          </cell>
        </row>
        <row r="23">
          <cell r="C23">
            <v>1258</v>
          </cell>
          <cell r="D23">
            <v>2469</v>
          </cell>
          <cell r="E23">
            <v>1587</v>
          </cell>
          <cell r="F23">
            <v>634</v>
          </cell>
        </row>
        <row r="24">
          <cell r="C24">
            <v>2458</v>
          </cell>
          <cell r="D24">
            <v>6617</v>
          </cell>
          <cell r="E24">
            <v>3057</v>
          </cell>
          <cell r="F24">
            <v>86</v>
          </cell>
        </row>
        <row r="26">
          <cell r="C26">
            <v>1138</v>
          </cell>
          <cell r="D26">
            <v>2544</v>
          </cell>
          <cell r="E26">
            <v>962</v>
          </cell>
          <cell r="F26">
            <v>0</v>
          </cell>
        </row>
        <row r="27">
          <cell r="C27">
            <v>2682</v>
          </cell>
          <cell r="D27">
            <v>7468</v>
          </cell>
          <cell r="E27">
            <v>6672</v>
          </cell>
          <cell r="F27">
            <v>387</v>
          </cell>
        </row>
        <row r="28">
          <cell r="C28">
            <v>1704</v>
          </cell>
          <cell r="D28">
            <v>3307</v>
          </cell>
          <cell r="E28">
            <v>1072</v>
          </cell>
          <cell r="F28">
            <v>36</v>
          </cell>
        </row>
        <row r="29">
          <cell r="C29">
            <v>728</v>
          </cell>
          <cell r="D29">
            <v>1713</v>
          </cell>
          <cell r="E29">
            <v>688</v>
          </cell>
          <cell r="F29">
            <v>0</v>
          </cell>
        </row>
        <row r="30">
          <cell r="C30">
            <v>2097</v>
          </cell>
          <cell r="D30">
            <v>4460</v>
          </cell>
          <cell r="E30">
            <v>1758</v>
          </cell>
          <cell r="F30">
            <v>0</v>
          </cell>
        </row>
        <row r="31">
          <cell r="C31">
            <v>1645</v>
          </cell>
          <cell r="D31">
            <v>3619</v>
          </cell>
          <cell r="E31">
            <v>1522</v>
          </cell>
          <cell r="F31">
            <v>0</v>
          </cell>
        </row>
        <row r="32">
          <cell r="C32">
            <v>326</v>
          </cell>
          <cell r="D32">
            <v>684</v>
          </cell>
          <cell r="E32">
            <v>311</v>
          </cell>
          <cell r="F32">
            <v>0</v>
          </cell>
        </row>
        <row r="33">
          <cell r="C33">
            <v>1047</v>
          </cell>
          <cell r="D33">
            <v>2081</v>
          </cell>
          <cell r="E33">
            <v>1047</v>
          </cell>
          <cell r="F33">
            <v>140</v>
          </cell>
        </row>
        <row r="34">
          <cell r="C34">
            <v>533</v>
          </cell>
          <cell r="D34">
            <v>1113</v>
          </cell>
          <cell r="E34">
            <v>424</v>
          </cell>
          <cell r="F34">
            <v>37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8F106-78EE-44A4-AA10-2DDC84EB5C10}">
  <sheetPr>
    <tabColor rgb="FF00B050"/>
  </sheetPr>
  <dimension ref="A1:AI896"/>
  <sheetViews>
    <sheetView tabSelected="1" topLeftCell="A11" workbookViewId="0">
      <selection activeCell="F33" sqref="F33"/>
    </sheetView>
  </sheetViews>
  <sheetFormatPr defaultColWidth="14.44140625" defaultRowHeight="15" customHeight="1" x14ac:dyDescent="0.3"/>
  <cols>
    <col min="4" max="4" width="15" customWidth="1"/>
    <col min="5" max="5" width="19.44140625" customWidth="1"/>
    <col min="6" max="7" width="5.5546875" customWidth="1"/>
    <col min="8" max="8" width="6.5546875" customWidth="1"/>
    <col min="9" max="9" width="6.88671875" customWidth="1"/>
    <col min="10" max="10" width="12.33203125" customWidth="1"/>
    <col min="11" max="12" width="5.5546875" customWidth="1"/>
    <col min="13" max="14" width="6.88671875" customWidth="1"/>
    <col min="15" max="15" width="12.33203125" customWidth="1"/>
    <col min="16" max="17" width="5.5546875" customWidth="1"/>
    <col min="18" max="19" width="6.88671875" customWidth="1"/>
    <col min="20" max="20" width="12.33203125" customWidth="1"/>
    <col min="21" max="22" width="5.5546875" customWidth="1"/>
    <col min="23" max="24" width="6.88671875" customWidth="1"/>
    <col min="25" max="25" width="12.33203125" customWidth="1"/>
    <col min="26" max="35" width="9.109375" customWidth="1"/>
  </cols>
  <sheetData>
    <row r="1" spans="1:35" ht="27" customHeight="1" x14ac:dyDescent="0.3">
      <c r="A1" s="20" t="s">
        <v>51</v>
      </c>
      <c r="B1" s="21" t="s">
        <v>52</v>
      </c>
      <c r="C1" s="22" t="s">
        <v>53</v>
      </c>
      <c r="D1" s="11" t="s">
        <v>0</v>
      </c>
      <c r="E1" s="11" t="s">
        <v>1</v>
      </c>
      <c r="F1" s="13" t="s">
        <v>2</v>
      </c>
      <c r="G1" s="14"/>
      <c r="H1" s="14"/>
      <c r="I1" s="14"/>
      <c r="J1" s="15"/>
      <c r="K1" s="13" t="s">
        <v>3</v>
      </c>
      <c r="L1" s="14"/>
      <c r="M1" s="14"/>
      <c r="N1" s="14"/>
      <c r="O1" s="15"/>
      <c r="P1" s="13" t="s">
        <v>4</v>
      </c>
      <c r="Q1" s="14"/>
      <c r="R1" s="14"/>
      <c r="S1" s="14"/>
      <c r="T1" s="15"/>
      <c r="U1" s="13" t="s">
        <v>5</v>
      </c>
      <c r="V1" s="14"/>
      <c r="W1" s="14"/>
      <c r="X1" s="14"/>
      <c r="Y1" s="15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41.25" customHeight="1" x14ac:dyDescent="0.3">
      <c r="A2" s="23"/>
      <c r="B2" s="24"/>
      <c r="C2" s="25"/>
      <c r="D2" s="12"/>
      <c r="E2" s="12"/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6</v>
      </c>
      <c r="L2" s="2" t="s">
        <v>7</v>
      </c>
      <c r="M2" s="2" t="s">
        <v>8</v>
      </c>
      <c r="N2" s="2" t="s">
        <v>9</v>
      </c>
      <c r="O2" s="2" t="s">
        <v>10</v>
      </c>
      <c r="P2" s="2" t="s">
        <v>6</v>
      </c>
      <c r="Q2" s="2" t="s">
        <v>7</v>
      </c>
      <c r="R2" s="2" t="s">
        <v>8</v>
      </c>
      <c r="S2" s="2" t="s">
        <v>9</v>
      </c>
      <c r="T2" s="2" t="s">
        <v>10</v>
      </c>
      <c r="U2" s="2" t="s">
        <v>6</v>
      </c>
      <c r="V2" s="2" t="s">
        <v>7</v>
      </c>
      <c r="W2" s="2" t="s">
        <v>8</v>
      </c>
      <c r="X2" s="2" t="s">
        <v>9</v>
      </c>
      <c r="Y2" s="2" t="s">
        <v>10</v>
      </c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ht="22.5" customHeight="1" x14ac:dyDescent="0.3">
      <c r="A3" s="16" t="s">
        <v>54</v>
      </c>
      <c r="B3" s="16" t="s">
        <v>55</v>
      </c>
      <c r="C3" s="17" t="s">
        <v>56</v>
      </c>
      <c r="D3" s="3" t="s">
        <v>11</v>
      </c>
      <c r="E3" s="4" t="s">
        <v>12</v>
      </c>
      <c r="F3" s="5">
        <f>'[1]28. Siswa PAUD SD SMP PK'!C14</f>
        <v>1002</v>
      </c>
      <c r="G3" s="5">
        <v>0</v>
      </c>
      <c r="H3" s="5">
        <v>0</v>
      </c>
      <c r="I3" s="5">
        <v>0</v>
      </c>
      <c r="J3" s="5">
        <v>0</v>
      </c>
      <c r="K3" s="5">
        <f>'[1]28. Siswa PAUD SD SMP PK'!D14</f>
        <v>2458</v>
      </c>
      <c r="L3" s="5">
        <v>441</v>
      </c>
      <c r="M3" s="5">
        <v>0</v>
      </c>
      <c r="N3" s="5">
        <v>0</v>
      </c>
      <c r="O3" s="5">
        <v>14</v>
      </c>
      <c r="P3" s="5">
        <f>'[1]28. Siswa PAUD SD SMP PK'!E14</f>
        <v>867</v>
      </c>
      <c r="Q3" s="5">
        <v>321</v>
      </c>
      <c r="R3" s="5">
        <v>0</v>
      </c>
      <c r="S3" s="5">
        <v>0</v>
      </c>
      <c r="T3" s="5">
        <v>0</v>
      </c>
      <c r="U3" s="5">
        <f>'[1]28. Siswa PAUD SD SMP PK'!F14</f>
        <v>0</v>
      </c>
      <c r="V3" s="5">
        <v>0</v>
      </c>
      <c r="W3" s="5">
        <v>0</v>
      </c>
      <c r="X3" s="5">
        <v>0</v>
      </c>
      <c r="Y3" s="5">
        <v>0</v>
      </c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35" ht="22.5" customHeight="1" x14ac:dyDescent="0.3">
      <c r="A4" s="16" t="s">
        <v>54</v>
      </c>
      <c r="B4" s="16" t="s">
        <v>55</v>
      </c>
      <c r="C4" s="17" t="s">
        <v>56</v>
      </c>
      <c r="D4" s="3" t="s">
        <v>13</v>
      </c>
      <c r="E4" s="4" t="s">
        <v>14</v>
      </c>
      <c r="F4" s="5">
        <f>'[1]28. Siswa PAUD SD SMP PK'!C15</f>
        <v>1072</v>
      </c>
      <c r="G4" s="5">
        <v>0</v>
      </c>
      <c r="H4" s="5">
        <v>0</v>
      </c>
      <c r="I4" s="5">
        <v>0</v>
      </c>
      <c r="J4" s="5">
        <v>0</v>
      </c>
      <c r="K4" s="5">
        <f>'[1]28. Siswa PAUD SD SMP PK'!D15</f>
        <v>2620</v>
      </c>
      <c r="L4" s="5">
        <v>499</v>
      </c>
      <c r="M4" s="5">
        <v>0</v>
      </c>
      <c r="N4" s="5">
        <v>0</v>
      </c>
      <c r="O4" s="5">
        <v>5</v>
      </c>
      <c r="P4" s="5">
        <f>'[1]28. Siswa PAUD SD SMP PK'!E15</f>
        <v>657</v>
      </c>
      <c r="Q4" s="5">
        <v>344</v>
      </c>
      <c r="R4" s="5">
        <v>0</v>
      </c>
      <c r="S4" s="5">
        <v>0</v>
      </c>
      <c r="T4" s="5">
        <v>1</v>
      </c>
      <c r="U4" s="5">
        <f>'[1]28. Siswa PAUD SD SMP PK'!F15</f>
        <v>220</v>
      </c>
      <c r="V4" s="5">
        <v>0</v>
      </c>
      <c r="W4" s="5">
        <v>0</v>
      </c>
      <c r="X4" s="5">
        <v>0</v>
      </c>
      <c r="Y4" s="5">
        <v>0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ht="22.5" customHeight="1" x14ac:dyDescent="0.3">
      <c r="A5" s="16" t="s">
        <v>54</v>
      </c>
      <c r="B5" s="16" t="s">
        <v>55</v>
      </c>
      <c r="C5" s="17" t="s">
        <v>56</v>
      </c>
      <c r="D5" s="3" t="s">
        <v>15</v>
      </c>
      <c r="E5" s="4" t="s">
        <v>16</v>
      </c>
      <c r="F5" s="5">
        <f>'[1]28. Siswa PAUD SD SMP PK'!C16</f>
        <v>1213</v>
      </c>
      <c r="G5" s="5">
        <v>0</v>
      </c>
      <c r="H5" s="5">
        <v>0</v>
      </c>
      <c r="I5" s="5">
        <v>0</v>
      </c>
      <c r="J5" s="5">
        <v>0</v>
      </c>
      <c r="K5" s="5">
        <f>'[1]28. Siswa PAUD SD SMP PK'!D16</f>
        <v>3374</v>
      </c>
      <c r="L5" s="5">
        <v>666</v>
      </c>
      <c r="M5" s="5">
        <v>0</v>
      </c>
      <c r="N5" s="5">
        <v>0</v>
      </c>
      <c r="O5" s="5">
        <v>9</v>
      </c>
      <c r="P5" s="5">
        <f>'[1]28. Siswa PAUD SD SMP PK'!E16</f>
        <v>1337</v>
      </c>
      <c r="Q5" s="5">
        <v>469</v>
      </c>
      <c r="R5" s="5">
        <v>0</v>
      </c>
      <c r="S5" s="5">
        <v>0</v>
      </c>
      <c r="T5" s="5">
        <v>4</v>
      </c>
      <c r="U5" s="5">
        <f>'[1]28. Siswa PAUD SD SMP PK'!F16</f>
        <v>0</v>
      </c>
      <c r="V5" s="5">
        <v>0</v>
      </c>
      <c r="W5" s="5">
        <v>0</v>
      </c>
      <c r="X5" s="5">
        <v>0</v>
      </c>
      <c r="Y5" s="5">
        <v>0</v>
      </c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ht="22.5" customHeight="1" x14ac:dyDescent="0.3">
      <c r="A6" s="16" t="s">
        <v>54</v>
      </c>
      <c r="B6" s="16" t="s">
        <v>55</v>
      </c>
      <c r="C6" s="17" t="s">
        <v>56</v>
      </c>
      <c r="D6" s="3" t="s">
        <v>17</v>
      </c>
      <c r="E6" s="4" t="s">
        <v>18</v>
      </c>
      <c r="F6" s="5">
        <f>'[1]28. Siswa PAUD SD SMP PK'!C17</f>
        <v>2251</v>
      </c>
      <c r="G6" s="5">
        <v>0</v>
      </c>
      <c r="H6" s="5">
        <v>0</v>
      </c>
      <c r="I6" s="5">
        <v>0</v>
      </c>
      <c r="J6" s="5">
        <v>0</v>
      </c>
      <c r="K6" s="5">
        <f>'[1]28. Siswa PAUD SD SMP PK'!D17</f>
        <v>4941</v>
      </c>
      <c r="L6" s="5">
        <v>989</v>
      </c>
      <c r="M6" s="5">
        <v>0</v>
      </c>
      <c r="N6" s="5">
        <v>0</v>
      </c>
      <c r="O6" s="5">
        <v>10</v>
      </c>
      <c r="P6" s="5">
        <f>'[1]28. Siswa PAUD SD SMP PK'!E17</f>
        <v>2944</v>
      </c>
      <c r="Q6" s="5">
        <v>1168</v>
      </c>
      <c r="R6" s="5">
        <v>0</v>
      </c>
      <c r="S6" s="5">
        <v>0</v>
      </c>
      <c r="T6" s="5">
        <v>0</v>
      </c>
      <c r="U6" s="5">
        <f>'[1]28. Siswa PAUD SD SMP PK'!F17</f>
        <v>46</v>
      </c>
      <c r="V6" s="5">
        <v>0</v>
      </c>
      <c r="W6" s="5">
        <v>0</v>
      </c>
      <c r="X6" s="5">
        <v>0</v>
      </c>
      <c r="Y6" s="5">
        <v>0</v>
      </c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2.5" customHeight="1" x14ac:dyDescent="0.3">
      <c r="A7" s="16" t="s">
        <v>54</v>
      </c>
      <c r="B7" s="16" t="s">
        <v>55</v>
      </c>
      <c r="C7" s="17" t="s">
        <v>56</v>
      </c>
      <c r="D7" s="3" t="s">
        <v>19</v>
      </c>
      <c r="E7" s="4" t="s">
        <v>20</v>
      </c>
      <c r="F7" s="5">
        <f>'[1]28. Siswa PAUD SD SMP PK'!C18</f>
        <v>1469</v>
      </c>
      <c r="G7" s="5">
        <v>0</v>
      </c>
      <c r="H7" s="5">
        <v>0</v>
      </c>
      <c r="I7" s="5">
        <v>0</v>
      </c>
      <c r="J7" s="5">
        <v>0</v>
      </c>
      <c r="K7" s="5">
        <f>'[1]28. Siswa PAUD SD SMP PK'!D18</f>
        <v>3619</v>
      </c>
      <c r="L7" s="5">
        <v>631</v>
      </c>
      <c r="M7" s="5">
        <v>0</v>
      </c>
      <c r="N7" s="5">
        <v>0</v>
      </c>
      <c r="O7" s="5">
        <v>0</v>
      </c>
      <c r="P7" s="5">
        <f>'[1]28. Siswa PAUD SD SMP PK'!E18</f>
        <v>1570</v>
      </c>
      <c r="Q7" s="5">
        <v>851</v>
      </c>
      <c r="R7" s="5">
        <v>0</v>
      </c>
      <c r="S7" s="5">
        <v>0</v>
      </c>
      <c r="T7" s="5">
        <v>0</v>
      </c>
      <c r="U7" s="5">
        <f>'[1]28. Siswa PAUD SD SMP PK'!F18</f>
        <v>0</v>
      </c>
      <c r="V7" s="5">
        <v>0</v>
      </c>
      <c r="W7" s="5">
        <v>0</v>
      </c>
      <c r="X7" s="5">
        <v>0</v>
      </c>
      <c r="Y7" s="5">
        <v>0</v>
      </c>
      <c r="Z7" s="6"/>
      <c r="AA7" s="6"/>
      <c r="AB7" s="6"/>
      <c r="AC7" s="6"/>
      <c r="AD7" s="6"/>
      <c r="AE7" s="6"/>
      <c r="AF7" s="6"/>
      <c r="AG7" s="6"/>
      <c r="AH7" s="6"/>
      <c r="AI7" s="6"/>
    </row>
    <row r="8" spans="1:35" ht="22.5" customHeight="1" x14ac:dyDescent="0.3">
      <c r="A8" s="16" t="s">
        <v>54</v>
      </c>
      <c r="B8" s="16" t="s">
        <v>55</v>
      </c>
      <c r="C8" s="17" t="s">
        <v>56</v>
      </c>
      <c r="D8" s="3" t="s">
        <v>21</v>
      </c>
      <c r="E8" s="4" t="s">
        <v>22</v>
      </c>
      <c r="F8" s="5">
        <f>'[1]28. Siswa PAUD SD SMP PK'!C19</f>
        <v>1671</v>
      </c>
      <c r="G8" s="5">
        <v>0</v>
      </c>
      <c r="H8" s="5">
        <v>0</v>
      </c>
      <c r="I8" s="5">
        <v>0</v>
      </c>
      <c r="J8" s="5">
        <v>0</v>
      </c>
      <c r="K8" s="5">
        <f>'[1]28. Siswa PAUD SD SMP PK'!D19</f>
        <v>3641</v>
      </c>
      <c r="L8" s="5">
        <v>715</v>
      </c>
      <c r="M8" s="5">
        <v>0</v>
      </c>
      <c r="N8" s="5">
        <v>0</v>
      </c>
      <c r="O8" s="5">
        <v>7</v>
      </c>
      <c r="P8" s="5">
        <f>'[1]28. Siswa PAUD SD SMP PK'!E19</f>
        <v>1858</v>
      </c>
      <c r="Q8" s="5">
        <v>749</v>
      </c>
      <c r="R8" s="5">
        <v>0</v>
      </c>
      <c r="S8" s="5">
        <v>0</v>
      </c>
      <c r="T8" s="5">
        <v>2</v>
      </c>
      <c r="U8" s="5">
        <f>'[1]28. Siswa PAUD SD SMP PK'!F19</f>
        <v>0</v>
      </c>
      <c r="V8" s="5">
        <v>0</v>
      </c>
      <c r="W8" s="5">
        <v>0</v>
      </c>
      <c r="X8" s="5">
        <v>0</v>
      </c>
      <c r="Y8" s="5">
        <v>0</v>
      </c>
      <c r="Z8" s="6"/>
      <c r="AA8" s="6"/>
      <c r="AB8" s="6"/>
      <c r="AC8" s="6"/>
      <c r="AD8" s="6"/>
      <c r="AE8" s="6"/>
      <c r="AF8" s="6"/>
      <c r="AG8" s="6"/>
      <c r="AH8" s="6"/>
      <c r="AI8" s="6"/>
    </row>
    <row r="9" spans="1:35" ht="22.5" customHeight="1" x14ac:dyDescent="0.3">
      <c r="A9" s="16" t="s">
        <v>54</v>
      </c>
      <c r="B9" s="16" t="s">
        <v>55</v>
      </c>
      <c r="C9" s="17" t="s">
        <v>56</v>
      </c>
      <c r="D9" s="3" t="s">
        <v>23</v>
      </c>
      <c r="E9" s="4" t="s">
        <v>24</v>
      </c>
      <c r="F9" s="5">
        <f>'[1]28. Siswa PAUD SD SMP PK'!C20</f>
        <v>1426</v>
      </c>
      <c r="G9" s="5">
        <v>0</v>
      </c>
      <c r="H9" s="5">
        <v>0</v>
      </c>
      <c r="I9" s="5">
        <v>0</v>
      </c>
      <c r="J9" s="5">
        <v>0</v>
      </c>
      <c r="K9" s="5">
        <f>'[1]28. Siswa PAUD SD SMP PK'!D20</f>
        <v>3123</v>
      </c>
      <c r="L9" s="5">
        <v>711</v>
      </c>
      <c r="M9" s="5">
        <v>0</v>
      </c>
      <c r="N9" s="5">
        <v>0</v>
      </c>
      <c r="O9" s="5">
        <v>8</v>
      </c>
      <c r="P9" s="5">
        <f>'[1]28. Siswa PAUD SD SMP PK'!E20</f>
        <v>1495</v>
      </c>
      <c r="Q9" s="5">
        <v>918</v>
      </c>
      <c r="R9" s="5">
        <v>0</v>
      </c>
      <c r="S9" s="5">
        <v>0</v>
      </c>
      <c r="T9" s="5">
        <v>0</v>
      </c>
      <c r="U9" s="5">
        <f>'[1]28. Siswa PAUD SD SMP PK'!F20</f>
        <v>166</v>
      </c>
      <c r="V9" s="5">
        <v>0</v>
      </c>
      <c r="W9" s="5">
        <v>0</v>
      </c>
      <c r="X9" s="5">
        <v>0</v>
      </c>
      <c r="Y9" s="5">
        <v>0</v>
      </c>
      <c r="Z9" s="6"/>
      <c r="AA9" s="6"/>
      <c r="AB9" s="6"/>
      <c r="AC9" s="6"/>
      <c r="AD9" s="6"/>
      <c r="AE9" s="6"/>
      <c r="AF9" s="6"/>
      <c r="AG9" s="6"/>
      <c r="AH9" s="6"/>
      <c r="AI9" s="6"/>
    </row>
    <row r="10" spans="1:35" ht="22.5" customHeight="1" x14ac:dyDescent="0.3">
      <c r="A10" s="16" t="s">
        <v>54</v>
      </c>
      <c r="B10" s="16" t="s">
        <v>55</v>
      </c>
      <c r="C10" s="17" t="s">
        <v>56</v>
      </c>
      <c r="D10" s="3" t="s">
        <v>25</v>
      </c>
      <c r="E10" s="4" t="s">
        <v>26</v>
      </c>
      <c r="F10" s="5">
        <f>'[1]28. Siswa PAUD SD SMP PK'!C21</f>
        <v>1886</v>
      </c>
      <c r="G10" s="5">
        <v>0</v>
      </c>
      <c r="H10" s="5">
        <v>0</v>
      </c>
      <c r="I10" s="5">
        <v>0</v>
      </c>
      <c r="J10" s="5">
        <v>0</v>
      </c>
      <c r="K10" s="5">
        <f>'[1]28. Siswa PAUD SD SMP PK'!D21</f>
        <v>3764</v>
      </c>
      <c r="L10" s="5">
        <v>702</v>
      </c>
      <c r="M10" s="5">
        <v>0</v>
      </c>
      <c r="N10" s="5">
        <v>0</v>
      </c>
      <c r="O10" s="5">
        <v>6</v>
      </c>
      <c r="P10" s="5">
        <f>'[1]28. Siswa PAUD SD SMP PK'!E21</f>
        <v>3365</v>
      </c>
      <c r="Q10" s="5">
        <v>1610</v>
      </c>
      <c r="R10" s="5">
        <v>0</v>
      </c>
      <c r="S10" s="5">
        <v>0</v>
      </c>
      <c r="T10" s="5">
        <v>8</v>
      </c>
      <c r="U10" s="5">
        <f>'[1]28. Siswa PAUD SD SMP PK'!F21</f>
        <v>0</v>
      </c>
      <c r="V10" s="5">
        <v>0</v>
      </c>
      <c r="W10" s="5">
        <v>0</v>
      </c>
      <c r="X10" s="5">
        <v>0</v>
      </c>
      <c r="Y10" s="5">
        <v>0</v>
      </c>
      <c r="Z10" s="6"/>
      <c r="AA10" s="6"/>
      <c r="AB10" s="6"/>
      <c r="AC10" s="6"/>
      <c r="AD10" s="6"/>
      <c r="AE10" s="6"/>
      <c r="AF10" s="6"/>
      <c r="AG10" s="6"/>
      <c r="AH10" s="6"/>
      <c r="AI10" s="6"/>
    </row>
    <row r="11" spans="1:35" ht="22.5" customHeight="1" x14ac:dyDescent="0.3">
      <c r="A11" s="16" t="s">
        <v>54</v>
      </c>
      <c r="B11" s="16" t="s">
        <v>55</v>
      </c>
      <c r="C11" s="17" t="s">
        <v>56</v>
      </c>
      <c r="D11" s="3" t="s">
        <v>27</v>
      </c>
      <c r="E11" s="4" t="s">
        <v>28</v>
      </c>
      <c r="F11" s="5">
        <f>'[1]28. Siswa PAUD SD SMP PK'!C22</f>
        <v>1315</v>
      </c>
      <c r="G11" s="5">
        <v>0</v>
      </c>
      <c r="H11" s="5">
        <v>0</v>
      </c>
      <c r="I11" s="5">
        <v>0</v>
      </c>
      <c r="J11" s="5">
        <v>0</v>
      </c>
      <c r="K11" s="5">
        <f>'[1]28. Siswa PAUD SD SMP PK'!D22</f>
        <v>2227</v>
      </c>
      <c r="L11" s="5">
        <v>423</v>
      </c>
      <c r="M11" s="5">
        <v>0</v>
      </c>
      <c r="N11" s="5">
        <v>0</v>
      </c>
      <c r="O11" s="5">
        <v>3</v>
      </c>
      <c r="P11" s="5">
        <f>'[1]28. Siswa PAUD SD SMP PK'!E22</f>
        <v>1102</v>
      </c>
      <c r="Q11" s="5">
        <v>679</v>
      </c>
      <c r="R11" s="5">
        <v>0</v>
      </c>
      <c r="S11" s="5">
        <v>0</v>
      </c>
      <c r="T11" s="5">
        <v>1</v>
      </c>
      <c r="U11" s="5">
        <f>'[1]28. Siswa PAUD SD SMP PK'!F22</f>
        <v>0</v>
      </c>
      <c r="V11" s="5">
        <v>0</v>
      </c>
      <c r="W11" s="5">
        <v>0</v>
      </c>
      <c r="X11" s="5">
        <v>0</v>
      </c>
      <c r="Y11" s="5">
        <v>0</v>
      </c>
      <c r="Z11" s="6"/>
      <c r="AA11" s="6"/>
      <c r="AB11" s="6"/>
      <c r="AC11" s="6"/>
      <c r="AD11" s="6"/>
      <c r="AE11" s="6"/>
      <c r="AF11" s="6"/>
      <c r="AG11" s="6"/>
      <c r="AH11" s="6"/>
      <c r="AI11" s="6"/>
    </row>
    <row r="12" spans="1:35" ht="22.5" customHeight="1" x14ac:dyDescent="0.3">
      <c r="A12" s="16" t="s">
        <v>54</v>
      </c>
      <c r="B12" s="16" t="s">
        <v>55</v>
      </c>
      <c r="C12" s="17" t="s">
        <v>56</v>
      </c>
      <c r="D12" s="3" t="s">
        <v>29</v>
      </c>
      <c r="E12" s="4" t="s">
        <v>30</v>
      </c>
      <c r="F12" s="5">
        <f>'[1]28. Siswa PAUD SD SMP PK'!C23</f>
        <v>1258</v>
      </c>
      <c r="G12" s="5">
        <v>0</v>
      </c>
      <c r="H12" s="5">
        <v>0</v>
      </c>
      <c r="I12" s="5">
        <v>0</v>
      </c>
      <c r="J12" s="5">
        <v>0</v>
      </c>
      <c r="K12" s="5">
        <f>'[1]28. Siswa PAUD SD SMP PK'!D23</f>
        <v>2469</v>
      </c>
      <c r="L12" s="5">
        <v>493</v>
      </c>
      <c r="M12" s="5">
        <v>0</v>
      </c>
      <c r="N12" s="5">
        <v>0</v>
      </c>
      <c r="O12" s="5">
        <v>2</v>
      </c>
      <c r="P12" s="5">
        <f>'[1]28. Siswa PAUD SD SMP PK'!E23</f>
        <v>1587</v>
      </c>
      <c r="Q12" s="5">
        <v>903</v>
      </c>
      <c r="R12" s="5">
        <v>0</v>
      </c>
      <c r="S12" s="5">
        <v>0</v>
      </c>
      <c r="T12" s="5">
        <v>3</v>
      </c>
      <c r="U12" s="5">
        <f>'[1]28. Siswa PAUD SD SMP PK'!F23</f>
        <v>634</v>
      </c>
      <c r="V12" s="5">
        <v>0</v>
      </c>
      <c r="W12" s="5">
        <v>0</v>
      </c>
      <c r="X12" s="5">
        <v>0</v>
      </c>
      <c r="Y12" s="5">
        <v>0</v>
      </c>
      <c r="Z12" s="6"/>
      <c r="AA12" s="6"/>
      <c r="AB12" s="6"/>
      <c r="AC12" s="6"/>
      <c r="AD12" s="6"/>
      <c r="AE12" s="6"/>
      <c r="AF12" s="6"/>
      <c r="AG12" s="6"/>
      <c r="AH12" s="6"/>
      <c r="AI12" s="6"/>
    </row>
    <row r="13" spans="1:35" ht="22.5" customHeight="1" x14ac:dyDescent="0.3">
      <c r="A13" s="16" t="s">
        <v>54</v>
      </c>
      <c r="B13" s="16" t="s">
        <v>55</v>
      </c>
      <c r="C13" s="17" t="s">
        <v>56</v>
      </c>
      <c r="D13" s="3" t="s">
        <v>31</v>
      </c>
      <c r="E13" s="4" t="s">
        <v>32</v>
      </c>
      <c r="F13" s="5">
        <f>'[1]28. Siswa PAUD SD SMP PK'!C24</f>
        <v>2458</v>
      </c>
      <c r="G13" s="5">
        <v>0</v>
      </c>
      <c r="H13" s="5">
        <v>0</v>
      </c>
      <c r="I13" s="5">
        <v>0</v>
      </c>
      <c r="J13" s="5">
        <v>0</v>
      </c>
      <c r="K13" s="5">
        <f>'[1]28. Siswa PAUD SD SMP PK'!D24</f>
        <v>6617</v>
      </c>
      <c r="L13" s="5">
        <v>1186</v>
      </c>
      <c r="M13" s="5">
        <v>0</v>
      </c>
      <c r="N13" s="5">
        <v>0</v>
      </c>
      <c r="O13" s="5">
        <v>6</v>
      </c>
      <c r="P13" s="5">
        <f>'[1]28. Siswa PAUD SD SMP PK'!E24</f>
        <v>3057</v>
      </c>
      <c r="Q13" s="5">
        <v>1302</v>
      </c>
      <c r="R13" s="5">
        <v>0</v>
      </c>
      <c r="S13" s="5">
        <v>0</v>
      </c>
      <c r="T13" s="5">
        <v>19</v>
      </c>
      <c r="U13" s="5">
        <f>'[1]28. Siswa PAUD SD SMP PK'!F24</f>
        <v>86</v>
      </c>
      <c r="V13" s="5">
        <v>0</v>
      </c>
      <c r="W13" s="5">
        <v>0</v>
      </c>
      <c r="X13" s="5">
        <v>0</v>
      </c>
      <c r="Y13" s="5">
        <v>0</v>
      </c>
      <c r="Z13" s="6"/>
      <c r="AA13" s="6"/>
      <c r="AB13" s="6"/>
      <c r="AC13" s="6"/>
      <c r="AD13" s="6"/>
      <c r="AE13" s="6"/>
      <c r="AF13" s="6"/>
      <c r="AG13" s="6"/>
      <c r="AH13" s="6"/>
      <c r="AI13" s="6"/>
    </row>
    <row r="14" spans="1:35" ht="22.5" customHeight="1" x14ac:dyDescent="0.3">
      <c r="A14" s="16" t="s">
        <v>54</v>
      </c>
      <c r="B14" s="16" t="s">
        <v>55</v>
      </c>
      <c r="C14" s="17" t="s">
        <v>56</v>
      </c>
      <c r="D14" s="3" t="s">
        <v>33</v>
      </c>
      <c r="E14" s="4" t="s">
        <v>34</v>
      </c>
      <c r="F14" s="5">
        <f>'[1]28. Siswa PAUD SD SMP PK'!C26</f>
        <v>1138</v>
      </c>
      <c r="G14" s="5">
        <v>0</v>
      </c>
      <c r="H14" s="5">
        <v>0</v>
      </c>
      <c r="I14" s="5">
        <v>0</v>
      </c>
      <c r="J14" s="5">
        <v>0</v>
      </c>
      <c r="K14" s="5">
        <f>'[1]28. Siswa PAUD SD SMP PK'!D26</f>
        <v>2544</v>
      </c>
      <c r="L14" s="5">
        <v>527</v>
      </c>
      <c r="M14" s="5">
        <v>0</v>
      </c>
      <c r="N14" s="5">
        <v>0</v>
      </c>
      <c r="O14" s="5">
        <v>2</v>
      </c>
      <c r="P14" s="5">
        <f>'[1]28. Siswa PAUD SD SMP PK'!E26</f>
        <v>962</v>
      </c>
      <c r="Q14" s="5">
        <v>415</v>
      </c>
      <c r="R14" s="5">
        <v>0</v>
      </c>
      <c r="S14" s="5">
        <v>0</v>
      </c>
      <c r="T14" s="5">
        <v>0</v>
      </c>
      <c r="U14" s="5">
        <f>'[1]28. Siswa PAUD SD SMP PK'!F26</f>
        <v>0</v>
      </c>
      <c r="V14" s="5">
        <v>0</v>
      </c>
      <c r="W14" s="5">
        <v>0</v>
      </c>
      <c r="X14" s="5">
        <v>0</v>
      </c>
      <c r="Y14" s="5">
        <v>0</v>
      </c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ht="22.5" customHeight="1" x14ac:dyDescent="0.3">
      <c r="A15" s="16" t="s">
        <v>54</v>
      </c>
      <c r="B15" s="16" t="s">
        <v>55</v>
      </c>
      <c r="C15" s="17" t="s">
        <v>56</v>
      </c>
      <c r="D15" s="3" t="s">
        <v>35</v>
      </c>
      <c r="E15" s="4" t="s">
        <v>36</v>
      </c>
      <c r="F15" s="5">
        <f>'[1]28. Siswa PAUD SD SMP PK'!C27</f>
        <v>2682</v>
      </c>
      <c r="G15" s="5">
        <v>0</v>
      </c>
      <c r="H15" s="5">
        <v>0</v>
      </c>
      <c r="I15" s="5">
        <v>0</v>
      </c>
      <c r="J15" s="5">
        <v>0</v>
      </c>
      <c r="K15" s="5">
        <f>'[1]28. Siswa PAUD SD SMP PK'!D27</f>
        <v>7468</v>
      </c>
      <c r="L15" s="5">
        <v>1522</v>
      </c>
      <c r="M15" s="5">
        <v>0</v>
      </c>
      <c r="N15" s="5">
        <v>0</v>
      </c>
      <c r="O15" s="5">
        <v>0</v>
      </c>
      <c r="P15" s="5">
        <f>'[1]28. Siswa PAUD SD SMP PK'!E27</f>
        <v>6672</v>
      </c>
      <c r="Q15" s="5">
        <v>2549</v>
      </c>
      <c r="R15" s="5">
        <v>0</v>
      </c>
      <c r="S15" s="5">
        <v>0</v>
      </c>
      <c r="T15" s="5">
        <v>0</v>
      </c>
      <c r="U15" s="5">
        <f>'[1]28. Siswa PAUD SD SMP PK'!F27</f>
        <v>387</v>
      </c>
      <c r="V15" s="5">
        <v>0</v>
      </c>
      <c r="W15" s="5">
        <v>0</v>
      </c>
      <c r="X15" s="5">
        <v>0</v>
      </c>
      <c r="Y15" s="5">
        <v>0</v>
      </c>
      <c r="Z15" s="6"/>
      <c r="AA15" s="6"/>
      <c r="AB15" s="6"/>
      <c r="AC15" s="6"/>
      <c r="AD15" s="6"/>
      <c r="AE15" s="6"/>
      <c r="AF15" s="6"/>
      <c r="AG15" s="6"/>
      <c r="AH15" s="6"/>
      <c r="AI15" s="6"/>
    </row>
    <row r="16" spans="1:35" ht="22.5" customHeight="1" x14ac:dyDescent="0.3">
      <c r="A16" s="16" t="s">
        <v>54</v>
      </c>
      <c r="B16" s="16" t="s">
        <v>55</v>
      </c>
      <c r="C16" s="17" t="s">
        <v>56</v>
      </c>
      <c r="D16" s="7" t="s">
        <v>37</v>
      </c>
      <c r="E16" s="4" t="s">
        <v>38</v>
      </c>
      <c r="F16" s="5">
        <f>'[1]28. Siswa PAUD SD SMP PK'!C28</f>
        <v>1704</v>
      </c>
      <c r="G16" s="5">
        <v>0</v>
      </c>
      <c r="H16" s="5">
        <v>0</v>
      </c>
      <c r="I16" s="5">
        <v>0</v>
      </c>
      <c r="J16" s="5">
        <v>0</v>
      </c>
      <c r="K16" s="5">
        <f>'[1]28. Siswa PAUD SD SMP PK'!D28</f>
        <v>3307</v>
      </c>
      <c r="L16" s="5">
        <v>630</v>
      </c>
      <c r="M16" s="5">
        <v>0</v>
      </c>
      <c r="N16" s="5">
        <v>0</v>
      </c>
      <c r="O16" s="5">
        <v>2</v>
      </c>
      <c r="P16" s="5">
        <f>'[1]28. Siswa PAUD SD SMP PK'!E28</f>
        <v>1072</v>
      </c>
      <c r="Q16" s="5">
        <v>533</v>
      </c>
      <c r="R16" s="5">
        <v>0</v>
      </c>
      <c r="S16" s="5">
        <v>0</v>
      </c>
      <c r="T16" s="5">
        <v>0</v>
      </c>
      <c r="U16" s="5">
        <f>'[1]28. Siswa PAUD SD SMP PK'!F28</f>
        <v>36</v>
      </c>
      <c r="V16" s="5">
        <v>0</v>
      </c>
      <c r="W16" s="5">
        <v>0</v>
      </c>
      <c r="X16" s="5">
        <v>0</v>
      </c>
      <c r="Y16" s="5">
        <v>0</v>
      </c>
      <c r="Z16" s="6"/>
      <c r="AA16" s="6"/>
      <c r="AB16" s="6"/>
      <c r="AC16" s="6"/>
      <c r="AD16" s="6"/>
      <c r="AE16" s="6"/>
      <c r="AF16" s="6"/>
      <c r="AG16" s="6"/>
      <c r="AH16" s="6"/>
      <c r="AI16" s="6"/>
    </row>
    <row r="17" spans="1:35" ht="22.5" customHeight="1" x14ac:dyDescent="0.3">
      <c r="A17" s="16" t="s">
        <v>54</v>
      </c>
      <c r="B17" s="16" t="s">
        <v>55</v>
      </c>
      <c r="C17" s="17" t="s">
        <v>56</v>
      </c>
      <c r="D17" s="8">
        <v>1.47100694444444</v>
      </c>
      <c r="E17" s="4" t="s">
        <v>39</v>
      </c>
      <c r="F17" s="5">
        <f>'[1]28. Siswa PAUD SD SMP PK'!C29</f>
        <v>728</v>
      </c>
      <c r="G17" s="5">
        <v>0</v>
      </c>
      <c r="H17" s="5">
        <v>0</v>
      </c>
      <c r="I17" s="5">
        <v>0</v>
      </c>
      <c r="J17" s="5">
        <v>0</v>
      </c>
      <c r="K17" s="5">
        <f>'[1]28. Siswa PAUD SD SMP PK'!D29</f>
        <v>1713</v>
      </c>
      <c r="L17" s="5">
        <v>309</v>
      </c>
      <c r="M17" s="5">
        <v>0</v>
      </c>
      <c r="N17" s="5">
        <v>0</v>
      </c>
      <c r="O17" s="5">
        <v>0</v>
      </c>
      <c r="P17" s="5">
        <f>'[1]28. Siswa PAUD SD SMP PK'!E29</f>
        <v>688</v>
      </c>
      <c r="Q17" s="5">
        <v>374</v>
      </c>
      <c r="R17" s="5">
        <v>0</v>
      </c>
      <c r="S17" s="5">
        <v>0</v>
      </c>
      <c r="T17" s="5">
        <v>5</v>
      </c>
      <c r="U17" s="5">
        <f>'[1]28. Siswa PAUD SD SMP PK'!F29</f>
        <v>0</v>
      </c>
      <c r="V17" s="5">
        <v>0</v>
      </c>
      <c r="W17" s="5">
        <v>0</v>
      </c>
      <c r="X17" s="5">
        <v>0</v>
      </c>
      <c r="Y17" s="5">
        <v>0</v>
      </c>
      <c r="Z17" s="6"/>
      <c r="AA17" s="6"/>
      <c r="AB17" s="6"/>
      <c r="AC17" s="6"/>
      <c r="AD17" s="6"/>
      <c r="AE17" s="6"/>
      <c r="AF17" s="6"/>
      <c r="AG17" s="6"/>
      <c r="AH17" s="6"/>
      <c r="AI17" s="6"/>
    </row>
    <row r="18" spans="1:35" ht="22.5" customHeight="1" x14ac:dyDescent="0.3">
      <c r="A18" s="16" t="s">
        <v>54</v>
      </c>
      <c r="B18" s="16" t="s">
        <v>55</v>
      </c>
      <c r="C18" s="17" t="s">
        <v>56</v>
      </c>
      <c r="D18" s="3" t="s">
        <v>40</v>
      </c>
      <c r="E18" s="4" t="s">
        <v>41</v>
      </c>
      <c r="F18" s="5">
        <f>'[1]28. Siswa PAUD SD SMP PK'!C30</f>
        <v>2097</v>
      </c>
      <c r="G18" s="5">
        <v>0</v>
      </c>
      <c r="H18" s="5">
        <v>0</v>
      </c>
      <c r="I18" s="5">
        <v>0</v>
      </c>
      <c r="J18" s="5">
        <v>0</v>
      </c>
      <c r="K18" s="5">
        <f>'[1]28. Siswa PAUD SD SMP PK'!D30</f>
        <v>4460</v>
      </c>
      <c r="L18" s="5">
        <v>901</v>
      </c>
      <c r="M18" s="5">
        <v>0</v>
      </c>
      <c r="N18" s="5">
        <v>0</v>
      </c>
      <c r="O18" s="5">
        <v>7</v>
      </c>
      <c r="P18" s="5">
        <f>'[1]28. Siswa PAUD SD SMP PK'!E30</f>
        <v>1758</v>
      </c>
      <c r="Q18" s="5">
        <v>826</v>
      </c>
      <c r="R18" s="5">
        <v>0</v>
      </c>
      <c r="S18" s="5">
        <v>0</v>
      </c>
      <c r="T18" s="5">
        <v>0</v>
      </c>
      <c r="U18" s="5">
        <f>'[1]28. Siswa PAUD SD SMP PK'!F30</f>
        <v>0</v>
      </c>
      <c r="V18" s="5">
        <v>0</v>
      </c>
      <c r="W18" s="5">
        <v>0</v>
      </c>
      <c r="X18" s="5">
        <v>0</v>
      </c>
      <c r="Y18" s="5">
        <v>0</v>
      </c>
      <c r="Z18" s="6"/>
      <c r="AA18" s="6"/>
      <c r="AB18" s="6"/>
      <c r="AC18" s="6"/>
      <c r="AD18" s="6"/>
      <c r="AE18" s="6"/>
      <c r="AF18" s="6"/>
      <c r="AG18" s="6"/>
      <c r="AH18" s="6"/>
      <c r="AI18" s="6"/>
    </row>
    <row r="19" spans="1:35" ht="22.5" customHeight="1" x14ac:dyDescent="0.3">
      <c r="A19" s="16" t="s">
        <v>54</v>
      </c>
      <c r="B19" s="16" t="s">
        <v>55</v>
      </c>
      <c r="C19" s="17" t="s">
        <v>56</v>
      </c>
      <c r="D19" s="3" t="s">
        <v>42</v>
      </c>
      <c r="E19" s="4" t="s">
        <v>43</v>
      </c>
      <c r="F19" s="5">
        <f>'[1]28. Siswa PAUD SD SMP PK'!C31</f>
        <v>1645</v>
      </c>
      <c r="G19" s="5">
        <v>0</v>
      </c>
      <c r="H19" s="5">
        <v>0</v>
      </c>
      <c r="I19" s="5">
        <v>0</v>
      </c>
      <c r="J19" s="5">
        <v>0</v>
      </c>
      <c r="K19" s="5">
        <f>'[1]28. Siswa PAUD SD SMP PK'!D31</f>
        <v>3619</v>
      </c>
      <c r="L19" s="5">
        <v>704</v>
      </c>
      <c r="M19" s="5">
        <v>0</v>
      </c>
      <c r="N19" s="5">
        <v>0</v>
      </c>
      <c r="O19" s="5">
        <v>28</v>
      </c>
      <c r="P19" s="5">
        <f>'[1]28. Siswa PAUD SD SMP PK'!E31</f>
        <v>1522</v>
      </c>
      <c r="Q19" s="5">
        <v>510</v>
      </c>
      <c r="R19" s="5">
        <v>0</v>
      </c>
      <c r="S19" s="5">
        <v>0</v>
      </c>
      <c r="T19" s="5">
        <v>1</v>
      </c>
      <c r="U19" s="5">
        <f>'[1]28. Siswa PAUD SD SMP PK'!F31</f>
        <v>0</v>
      </c>
      <c r="V19" s="5">
        <v>0</v>
      </c>
      <c r="W19" s="5">
        <v>0</v>
      </c>
      <c r="X19" s="5">
        <v>0</v>
      </c>
      <c r="Y19" s="5">
        <v>0</v>
      </c>
      <c r="Z19" s="6"/>
      <c r="AA19" s="6"/>
      <c r="AB19" s="6"/>
      <c r="AC19" s="6"/>
      <c r="AD19" s="6"/>
      <c r="AE19" s="6"/>
      <c r="AF19" s="6"/>
      <c r="AG19" s="6"/>
      <c r="AH19" s="6"/>
      <c r="AI19" s="6"/>
    </row>
    <row r="20" spans="1:35" ht="22.5" customHeight="1" x14ac:dyDescent="0.3">
      <c r="A20" s="16" t="s">
        <v>54</v>
      </c>
      <c r="B20" s="16" t="s">
        <v>55</v>
      </c>
      <c r="C20" s="17" t="s">
        <v>56</v>
      </c>
      <c r="D20" s="3" t="s">
        <v>44</v>
      </c>
      <c r="E20" s="4" t="s">
        <v>45</v>
      </c>
      <c r="F20" s="5">
        <f>'[1]28. Siswa PAUD SD SMP PK'!C32</f>
        <v>326</v>
      </c>
      <c r="G20" s="5">
        <v>0</v>
      </c>
      <c r="H20" s="5">
        <v>0</v>
      </c>
      <c r="I20" s="5">
        <v>0</v>
      </c>
      <c r="J20" s="5">
        <v>0</v>
      </c>
      <c r="K20" s="5">
        <f>'[1]28. Siswa PAUD SD SMP PK'!D32</f>
        <v>684</v>
      </c>
      <c r="L20" s="5">
        <v>144</v>
      </c>
      <c r="M20" s="5">
        <v>0</v>
      </c>
      <c r="N20" s="5">
        <v>0</v>
      </c>
      <c r="O20" s="5">
        <v>2</v>
      </c>
      <c r="P20" s="5">
        <f>'[1]28. Siswa PAUD SD SMP PK'!E32</f>
        <v>311</v>
      </c>
      <c r="Q20" s="5">
        <v>122</v>
      </c>
      <c r="R20" s="5">
        <v>0</v>
      </c>
      <c r="S20" s="5">
        <v>0</v>
      </c>
      <c r="T20" s="5">
        <v>0</v>
      </c>
      <c r="U20" s="5">
        <f>'[1]28. Siswa PAUD SD SMP PK'!F32</f>
        <v>0</v>
      </c>
      <c r="V20" s="5">
        <v>0</v>
      </c>
      <c r="W20" s="5">
        <v>0</v>
      </c>
      <c r="X20" s="5">
        <v>0</v>
      </c>
      <c r="Y20" s="5">
        <v>0</v>
      </c>
      <c r="Z20" s="6"/>
      <c r="AA20" s="6"/>
      <c r="AB20" s="6"/>
      <c r="AC20" s="6"/>
      <c r="AD20" s="6"/>
      <c r="AE20" s="6"/>
      <c r="AF20" s="6"/>
      <c r="AG20" s="6"/>
      <c r="AH20" s="6"/>
      <c r="AI20" s="6"/>
    </row>
    <row r="21" spans="1:35" ht="22.5" customHeight="1" x14ac:dyDescent="0.3">
      <c r="A21" s="16" t="s">
        <v>54</v>
      </c>
      <c r="B21" s="16" t="s">
        <v>55</v>
      </c>
      <c r="C21" s="17" t="s">
        <v>56</v>
      </c>
      <c r="D21" s="3" t="s">
        <v>46</v>
      </c>
      <c r="E21" s="4" t="s">
        <v>47</v>
      </c>
      <c r="F21" s="5">
        <f>'[1]28. Siswa PAUD SD SMP PK'!C33</f>
        <v>1047</v>
      </c>
      <c r="G21" s="5">
        <v>0</v>
      </c>
      <c r="H21" s="5">
        <v>0</v>
      </c>
      <c r="I21" s="5">
        <v>0</v>
      </c>
      <c r="J21" s="5">
        <v>0</v>
      </c>
      <c r="K21" s="5">
        <f>'[1]28. Siswa PAUD SD SMP PK'!D33</f>
        <v>2081</v>
      </c>
      <c r="L21" s="5">
        <v>369</v>
      </c>
      <c r="M21" s="5">
        <v>0</v>
      </c>
      <c r="N21" s="5">
        <v>0</v>
      </c>
      <c r="O21" s="5">
        <v>15</v>
      </c>
      <c r="P21" s="5">
        <f>'[1]28. Siswa PAUD SD SMP PK'!E33</f>
        <v>1047</v>
      </c>
      <c r="Q21" s="5">
        <v>489</v>
      </c>
      <c r="R21" s="5">
        <v>0</v>
      </c>
      <c r="S21" s="5">
        <v>0</v>
      </c>
      <c r="T21" s="5">
        <v>0</v>
      </c>
      <c r="U21" s="5">
        <f>'[1]28. Siswa PAUD SD SMP PK'!F33</f>
        <v>140</v>
      </c>
      <c r="V21" s="5">
        <v>0</v>
      </c>
      <c r="W21" s="5">
        <v>0</v>
      </c>
      <c r="X21" s="5">
        <v>0</v>
      </c>
      <c r="Y21" s="5">
        <v>0</v>
      </c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spans="1:35" ht="22.5" customHeight="1" x14ac:dyDescent="0.3">
      <c r="A22" s="16" t="s">
        <v>54</v>
      </c>
      <c r="B22" s="16" t="s">
        <v>55</v>
      </c>
      <c r="C22" s="17" t="s">
        <v>56</v>
      </c>
      <c r="D22" s="3" t="s">
        <v>48</v>
      </c>
      <c r="E22" s="4" t="s">
        <v>49</v>
      </c>
      <c r="F22" s="5">
        <f>'[1]28. Siswa PAUD SD SMP PK'!C34</f>
        <v>533</v>
      </c>
      <c r="G22" s="5">
        <v>0</v>
      </c>
      <c r="H22" s="5">
        <v>0</v>
      </c>
      <c r="I22" s="5">
        <v>0</v>
      </c>
      <c r="J22" s="5">
        <v>0</v>
      </c>
      <c r="K22" s="5">
        <f>'[1]28. Siswa PAUD SD SMP PK'!D34</f>
        <v>1113</v>
      </c>
      <c r="L22" s="5">
        <v>203</v>
      </c>
      <c r="M22" s="5">
        <v>0</v>
      </c>
      <c r="N22" s="5">
        <v>0</v>
      </c>
      <c r="O22" s="5">
        <v>1</v>
      </c>
      <c r="P22" s="5">
        <f>'[1]28. Siswa PAUD SD SMP PK'!E34</f>
        <v>424</v>
      </c>
      <c r="Q22" s="5">
        <v>203</v>
      </c>
      <c r="R22" s="5">
        <v>0</v>
      </c>
      <c r="S22" s="5">
        <v>0</v>
      </c>
      <c r="T22" s="5">
        <v>2</v>
      </c>
      <c r="U22" s="5">
        <f>'[1]28. Siswa PAUD SD SMP PK'!F34</f>
        <v>37</v>
      </c>
      <c r="V22" s="5">
        <v>0</v>
      </c>
      <c r="W22" s="5">
        <v>0</v>
      </c>
      <c r="X22" s="5">
        <v>0</v>
      </c>
      <c r="Y22" s="5">
        <v>0</v>
      </c>
      <c r="Z22" s="6"/>
      <c r="AA22" s="6"/>
      <c r="AB22" s="6"/>
      <c r="AC22" s="6"/>
      <c r="AD22" s="6"/>
      <c r="AE22" s="6"/>
      <c r="AF22" s="6"/>
      <c r="AG22" s="6"/>
      <c r="AH22" s="6"/>
      <c r="AI22" s="6"/>
    </row>
    <row r="23" spans="1:35" ht="21.75" customHeight="1" x14ac:dyDescent="0.3">
      <c r="A23" s="18" t="s">
        <v>50</v>
      </c>
      <c r="B23" s="18"/>
      <c r="C23" s="18"/>
      <c r="D23" s="18"/>
      <c r="E23" s="19"/>
      <c r="F23" s="9">
        <f>SUM(F3:F22)</f>
        <v>28921</v>
      </c>
      <c r="G23" s="9">
        <f>SUM(G3:G22)</f>
        <v>0</v>
      </c>
      <c r="H23" s="9">
        <f>SUM(H3:H22)</f>
        <v>0</v>
      </c>
      <c r="I23" s="9">
        <f>SUM(I3:I22)</f>
        <v>0</v>
      </c>
      <c r="J23" s="9">
        <f>SUM(J3:J22)</f>
        <v>0</v>
      </c>
      <c r="K23" s="9">
        <f>SUM(K3:K22)</f>
        <v>65842</v>
      </c>
      <c r="L23" s="9">
        <f>SUM(L3:L22)</f>
        <v>12765</v>
      </c>
      <c r="M23" s="9">
        <f>SUM(M3:M22)</f>
        <v>0</v>
      </c>
      <c r="N23" s="9">
        <f>SUM(N3:N22)</f>
        <v>0</v>
      </c>
      <c r="O23" s="9">
        <f>SUM(O3:O22)</f>
        <v>127</v>
      </c>
      <c r="P23" s="9">
        <f>SUM(P3:P22)</f>
        <v>34295</v>
      </c>
      <c r="Q23" s="9">
        <f>SUM(Q3:Q22)</f>
        <v>15335</v>
      </c>
      <c r="R23" s="9">
        <f>SUM(R3:R22)</f>
        <v>0</v>
      </c>
      <c r="S23" s="9">
        <f>SUM(S3:S22)</f>
        <v>0</v>
      </c>
      <c r="T23" s="9">
        <f>SUM(T3:T22)</f>
        <v>46</v>
      </c>
      <c r="U23" s="9">
        <f>SUM(U3:U22)</f>
        <v>1752</v>
      </c>
      <c r="V23" s="9">
        <f>SUM(V3:V22)</f>
        <v>0</v>
      </c>
      <c r="W23" s="9">
        <f>SUM(W3:W22)</f>
        <v>0</v>
      </c>
      <c r="X23" s="9">
        <f>SUM(X3:X22)</f>
        <v>0</v>
      </c>
      <c r="Y23" s="9">
        <f>SUM(Y3:Y22)</f>
        <v>0</v>
      </c>
      <c r="Z23" s="10"/>
      <c r="AA23" s="10"/>
      <c r="AB23" s="10"/>
      <c r="AC23" s="10"/>
      <c r="AD23" s="10"/>
      <c r="AE23" s="10"/>
      <c r="AF23" s="10"/>
      <c r="AG23" s="10"/>
      <c r="AH23" s="10"/>
      <c r="AI23" s="10"/>
    </row>
    <row r="24" spans="1:35" ht="15.75" customHeight="1" x14ac:dyDescent="0.3"/>
    <row r="25" spans="1:35" ht="15.75" customHeight="1" x14ac:dyDescent="0.3"/>
    <row r="26" spans="1:35" ht="15.75" customHeight="1" x14ac:dyDescent="0.3"/>
    <row r="27" spans="1:35" ht="15.75" customHeight="1" x14ac:dyDescent="0.3"/>
    <row r="28" spans="1:35" ht="15.75" customHeight="1" x14ac:dyDescent="0.3"/>
    <row r="29" spans="1:35" ht="15.75" customHeight="1" x14ac:dyDescent="0.3"/>
    <row r="30" spans="1:35" ht="15.75" customHeight="1" x14ac:dyDescent="0.3"/>
    <row r="31" spans="1:35" ht="15.75" customHeight="1" x14ac:dyDescent="0.3"/>
    <row r="32" spans="1:35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</sheetData>
  <mergeCells count="10">
    <mergeCell ref="D1:D2"/>
    <mergeCell ref="E1:E2"/>
    <mergeCell ref="F1:J1"/>
    <mergeCell ref="K1:O1"/>
    <mergeCell ref="P1:T1"/>
    <mergeCell ref="U1:Y1"/>
    <mergeCell ref="C1:C2"/>
    <mergeCell ref="B1:B2"/>
    <mergeCell ref="A1:A2"/>
    <mergeCell ref="A23:E23"/>
  </mergeCells>
  <phoneticPr fontId="12" type="noConversion"/>
  <pageMargins left="0.62992125984251968" right="0.39370078740157483" top="0.51181102362204722" bottom="0.59055118110236227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31. Siswa Kesiswaan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2026-02-26T02:46:56Z</dcterms:created>
  <dcterms:modified xsi:type="dcterms:W3CDTF">2026-03-05T03:28:41Z</dcterms:modified>
</cp:coreProperties>
</file>