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5483b0bd756505/Dokumen/file kominfo/Dinas Pendidikan/DISDIK/"/>
    </mc:Choice>
  </mc:AlternateContent>
  <xr:revisionPtr revIDLastSave="20" documentId="8_{C41513C8-84FC-4F04-90D3-951595A4E67A}" xr6:coauthVersionLast="47" xr6:coauthVersionMax="47" xr10:uidLastSave="{CE104216-5E63-4511-93D1-A71691215B7C}"/>
  <bookViews>
    <workbookView xWindow="-108" yWindow="-108" windowWidth="23256" windowHeight="12456" xr2:uid="{9858F932-C1C6-42C1-816F-716D0F31C783}"/>
  </bookViews>
  <sheets>
    <sheet name="32. Siswa Agam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P23" i="1" l="1"/>
  <c r="AK23" i="1"/>
  <c r="AJ23" i="1"/>
  <c r="AI23" i="1"/>
  <c r="AH23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AO22" i="1"/>
  <c r="AQ22" i="1" s="1"/>
  <c r="AN22" i="1"/>
  <c r="AO21" i="1"/>
  <c r="AQ21" i="1" s="1"/>
  <c r="AN21" i="1"/>
  <c r="AO20" i="1"/>
  <c r="AQ20" i="1" s="1"/>
  <c r="AN20" i="1"/>
  <c r="AO19" i="1"/>
  <c r="AQ19" i="1" s="1"/>
  <c r="AN19" i="1"/>
  <c r="AO18" i="1"/>
  <c r="AQ18" i="1" s="1"/>
  <c r="AN18" i="1"/>
  <c r="AO17" i="1"/>
  <c r="AQ17" i="1" s="1"/>
  <c r="AN17" i="1"/>
  <c r="AO16" i="1"/>
  <c r="AQ16" i="1" s="1"/>
  <c r="AN16" i="1"/>
  <c r="AO15" i="1"/>
  <c r="AQ15" i="1" s="1"/>
  <c r="AN15" i="1"/>
  <c r="AO14" i="1"/>
  <c r="AQ14" i="1" s="1"/>
  <c r="AN14" i="1"/>
  <c r="AO13" i="1"/>
  <c r="AQ13" i="1" s="1"/>
  <c r="AN13" i="1"/>
  <c r="AO12" i="1"/>
  <c r="AQ12" i="1" s="1"/>
  <c r="AN12" i="1"/>
  <c r="AO11" i="1"/>
  <c r="AQ11" i="1" s="1"/>
  <c r="AN11" i="1"/>
  <c r="AO10" i="1"/>
  <c r="AQ10" i="1" s="1"/>
  <c r="AN10" i="1"/>
  <c r="AO9" i="1"/>
  <c r="AQ9" i="1" s="1"/>
  <c r="AN9" i="1"/>
  <c r="AO8" i="1"/>
  <c r="AQ8" i="1" s="1"/>
  <c r="AN8" i="1"/>
  <c r="AO7" i="1"/>
  <c r="AQ7" i="1" s="1"/>
  <c r="AN7" i="1"/>
  <c r="AO6" i="1"/>
  <c r="AQ6" i="1" s="1"/>
  <c r="AN6" i="1"/>
  <c r="AO5" i="1"/>
  <c r="AQ5" i="1" s="1"/>
  <c r="AN5" i="1"/>
  <c r="AO4" i="1"/>
  <c r="AQ4" i="1" s="1"/>
  <c r="AN4" i="1"/>
  <c r="AO3" i="1"/>
  <c r="AN3" i="1"/>
  <c r="AO23" i="1" l="1"/>
  <c r="AQ23" i="1" s="1"/>
  <c r="AN23" i="1"/>
  <c r="AQ3" i="1"/>
</calcChain>
</file>

<file path=xl/sharedStrings.xml><?xml version="1.0" encoding="utf-8"?>
<sst xmlns="http://schemas.openxmlformats.org/spreadsheetml/2006/main" count="162" uniqueCount="62">
  <si>
    <t>Kode Referensi Wilayah</t>
  </si>
  <si>
    <t>Kecamatan</t>
  </si>
  <si>
    <t>PAUD</t>
  </si>
  <si>
    <t xml:space="preserve">SD </t>
  </si>
  <si>
    <t>SMP</t>
  </si>
  <si>
    <t>Pendidikan Kesetaraan</t>
  </si>
  <si>
    <t>Satuan</t>
  </si>
  <si>
    <t>Islam</t>
  </si>
  <si>
    <t>Kristen</t>
  </si>
  <si>
    <t>Katholik</t>
  </si>
  <si>
    <t>Hindu</t>
  </si>
  <si>
    <t>Budha</t>
  </si>
  <si>
    <t>Konghucu</t>
  </si>
  <si>
    <t>Kepercayaan</t>
  </si>
  <si>
    <t>Lainnya</t>
  </si>
  <si>
    <t>35.18.01</t>
  </si>
  <si>
    <t>Kecamatan Sawahan</t>
  </si>
  <si>
    <t>Siswa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</si>
  <si>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</si>
  <si>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</si>
  <si>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</si>
  <si>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</si>
  <si>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</si>
  <si>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</si>
  <si>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</si>
  <si>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</si>
  <si>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</si>
  <si>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</si>
  <si>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</si>
  <si>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</si>
  <si>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</si>
  <si>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</si>
  <si>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</si>
  <si>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</si>
  <si>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</si>
  <si>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</si>
  <si>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</si>
  <si>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</si>
  <si>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</si>
  <si>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</si>
  <si>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</si>
  <si>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</si>
  <si>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</si>
  <si>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</si>
  <si>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</si>
  <si>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</si>
  <si>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</si>
  <si>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</si>
  <si>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</si>
  <si>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</si>
  <si>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</si>
  <si>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</si>
  <si>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</si>
  <si>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</si>
  <si>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</si>
  <si>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</si>
  <si>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Provinsi</t>
  </si>
  <si>
    <t>Kabupaten</t>
  </si>
  <si>
    <t>Tahun</t>
  </si>
  <si>
    <t>Jawa Timur</t>
  </si>
  <si>
    <t>Nganjuk</t>
  </si>
  <si>
    <t>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</si>
</sst>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Arial"/>
      <family val="2"/>
    </font>
    <font>
      <sz val="9"/>
      <color rgb="FF202122"/>
      <name val="Arial"/>
      <family val="2"/>
    </font>
    <font>
      <sz val="9"/>
      <color rgb="FF000000"/>
      <name val="Arial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3" fontId="10" fillId="0" borderId="6" xfId="0" applyNumberFormat="1" applyFont="1" applyBorder="1" applyAlignment="1">
      <alignment horizontal="center" vertical="center"/>
    </xf>
    <xf numFmtId="46" fontId="6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41" fontId="0" fillId="0" borderId="7" xfId="0" applyNumberFormat="1" applyBorder="1" applyAlignment="1">
      <alignment horizontal="center"/>
    </xf>
    <xf numFmtId="41" fontId="12" fillId="0" borderId="7" xfId="1" quotePrefix="1" applyFont="1" applyBorder="1" applyAlignment="1">
      <alignment horizontal="center"/>
    </xf>
    <xf numFmtId="41" fontId="13" fillId="3" borderId="10" xfId="0" applyNumberFormat="1" applyFont="1" applyFill="1" applyBorder="1" applyAlignment="1">
      <alignment horizontal="center" vertical="center" wrapText="1"/>
    </xf>
    <xf numFmtId="41" fontId="11" fillId="3" borderId="10" xfId="0" applyNumberFormat="1" applyFont="1" applyFill="1" applyBorder="1" applyAlignment="1">
      <alignment horizontal="center" vertical="center" wrapText="1"/>
    </xf>
    <xf numFmtId="41" fontId="11" fillId="3" borderId="8" xfId="0" applyNumberFormat="1" applyFont="1" applyFill="1" applyBorder="1" applyAlignment="1">
      <alignment horizontal="center" vertical="center" wrapText="1"/>
    </xf>
    <xf numFmtId="41" fontId="13" fillId="3" borderId="11" xfId="0" applyNumberFormat="1" applyFont="1" applyFill="1" applyBorder="1" applyAlignment="1">
      <alignment horizontal="center" vertical="center" wrapText="1"/>
    </xf>
    <xf numFmtId="41" fontId="11" fillId="3" borderId="11" xfId="0" applyNumberFormat="1" applyFont="1" applyFill="1" applyBorder="1" applyAlignment="1">
      <alignment horizontal="center" vertical="center" wrapText="1"/>
    </xf>
    <xf numFmtId="41" fontId="11" fillId="3" borderId="9" xfId="0" applyNumberFormat="1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E3F20-F1E5-40BD-B10F-0A2C960CEA56}">
  <sheetPr>
    <tabColor rgb="FF00B050"/>
  </sheetPr>
  <dimension ref="A1:BE961"/>
  <sheetViews>
    <sheetView tabSelected="1" topLeftCell="A17" zoomScaleNormal="100" workbookViewId="0">
      <selection activeCell="D26" sqref="D26"/>
    </sheetView>
  </sheetViews>
  <sheetFormatPr defaultColWidth="14.44140625" defaultRowHeight="15" customHeight="1" x14ac:dyDescent="0.3"/>
  <cols>
    <col min="4" max="4" width="13.88671875" customWidth="1"/>
    <col min="5" max="5" width="19.44140625" customWidth="1"/>
    <col min="6" max="37" width="14.109375" customWidth="1"/>
    <col min="38" max="38" width="10.109375" customWidth="1"/>
    <col min="39" max="39" width="9.109375" customWidth="1"/>
    <col min="40" max="40" width="9.109375" hidden="1" customWidth="1"/>
    <col min="41" max="57" width="9.109375" customWidth="1"/>
  </cols>
  <sheetData>
    <row r="1" spans="1:57" ht="37.5" customHeight="1" x14ac:dyDescent="0.3">
      <c r="A1" s="21" t="s">
        <v>56</v>
      </c>
      <c r="B1" s="22" t="s">
        <v>57</v>
      </c>
      <c r="C1" s="23" t="s">
        <v>58</v>
      </c>
      <c r="D1" s="12" t="s">
        <v>0</v>
      </c>
      <c r="E1" s="12" t="s">
        <v>1</v>
      </c>
      <c r="F1" s="14" t="s">
        <v>2</v>
      </c>
      <c r="G1" s="15"/>
      <c r="H1" s="15"/>
      <c r="I1" s="15"/>
      <c r="J1" s="15"/>
      <c r="K1" s="15"/>
      <c r="L1" s="15"/>
      <c r="M1" s="16"/>
      <c r="N1" s="14" t="s">
        <v>3</v>
      </c>
      <c r="O1" s="15"/>
      <c r="P1" s="15"/>
      <c r="Q1" s="15"/>
      <c r="R1" s="15"/>
      <c r="S1" s="15"/>
      <c r="T1" s="15"/>
      <c r="U1" s="16"/>
      <c r="V1" s="14" t="s">
        <v>4</v>
      </c>
      <c r="W1" s="15"/>
      <c r="X1" s="15"/>
      <c r="Y1" s="15"/>
      <c r="Z1" s="15"/>
      <c r="AA1" s="15"/>
      <c r="AB1" s="15"/>
      <c r="AC1" s="16"/>
      <c r="AD1" s="14" t="s">
        <v>5</v>
      </c>
      <c r="AE1" s="15"/>
      <c r="AF1" s="15"/>
      <c r="AG1" s="15"/>
      <c r="AH1" s="15"/>
      <c r="AI1" s="15"/>
      <c r="AJ1" s="15"/>
      <c r="AK1" s="16"/>
      <c r="AL1" s="17" t="s">
        <v>6</v>
      </c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</row>
    <row r="2" spans="1:57" ht="37.5" customHeight="1" x14ac:dyDescent="0.3">
      <c r="A2" s="24"/>
      <c r="B2" s="25"/>
      <c r="C2" s="26"/>
      <c r="D2" s="13"/>
      <c r="E2" s="13"/>
      <c r="F2" s="2" t="s">
        <v>7</v>
      </c>
      <c r="G2" s="2" t="s">
        <v>8</v>
      </c>
      <c r="H2" s="2" t="s">
        <v>9</v>
      </c>
      <c r="I2" s="2" t="s">
        <v>10</v>
      </c>
      <c r="J2" s="2" t="s">
        <v>11</v>
      </c>
      <c r="K2" s="2" t="s">
        <v>12</v>
      </c>
      <c r="L2" s="2" t="s">
        <v>13</v>
      </c>
      <c r="M2" s="2" t="s">
        <v>14</v>
      </c>
      <c r="N2" s="2" t="s">
        <v>7</v>
      </c>
      <c r="O2" s="2" t="s">
        <v>8</v>
      </c>
      <c r="P2" s="2" t="s">
        <v>9</v>
      </c>
      <c r="Q2" s="2" t="s">
        <v>10</v>
      </c>
      <c r="R2" s="2" t="s">
        <v>11</v>
      </c>
      <c r="S2" s="2" t="s">
        <v>12</v>
      </c>
      <c r="T2" s="2" t="s">
        <v>13</v>
      </c>
      <c r="U2" s="2" t="s">
        <v>14</v>
      </c>
      <c r="V2" s="2" t="s">
        <v>7</v>
      </c>
      <c r="W2" s="2" t="s">
        <v>8</v>
      </c>
      <c r="X2" s="2" t="s">
        <v>9</v>
      </c>
      <c r="Y2" s="2" t="s">
        <v>10</v>
      </c>
      <c r="Z2" s="2" t="s">
        <v>11</v>
      </c>
      <c r="AA2" s="2" t="s">
        <v>12</v>
      </c>
      <c r="AB2" s="2" t="s">
        <v>13</v>
      </c>
      <c r="AC2" s="2" t="s">
        <v>14</v>
      </c>
      <c r="AD2" s="2" t="s">
        <v>7</v>
      </c>
      <c r="AE2" s="2" t="s">
        <v>8</v>
      </c>
      <c r="AF2" s="2" t="s">
        <v>9</v>
      </c>
      <c r="AG2" s="2" t="s">
        <v>10</v>
      </c>
      <c r="AH2" s="2" t="s">
        <v>11</v>
      </c>
      <c r="AI2" s="2" t="s">
        <v>12</v>
      </c>
      <c r="AJ2" s="2" t="s">
        <v>13</v>
      </c>
      <c r="AK2" s="2" t="s">
        <v>14</v>
      </c>
      <c r="AL2" s="18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</row>
    <row r="3" spans="1:57" ht="22.5" customHeight="1" x14ac:dyDescent="0.3">
      <c r="A3" s="19" t="s">
        <v>59</v>
      </c>
      <c r="B3" s="19" t="s">
        <v>60</v>
      </c>
      <c r="C3" s="20" t="s">
        <v>61</v>
      </c>
      <c r="D3" s="3" t="s">
        <v>15</v>
      </c>
      <c r="E3" s="4" t="s">
        <v>16</v>
      </c>
      <c r="F3" s="5">
        <v>994</v>
      </c>
      <c r="G3" s="5">
        <v>8</v>
      </c>
      <c r="H3" s="5">
        <v>0</v>
      </c>
      <c r="I3" s="5">
        <v>0</v>
      </c>
      <c r="J3" s="5">
        <v>0</v>
      </c>
      <c r="K3" s="5">
        <v>0</v>
      </c>
      <c r="L3" s="5">
        <v>0</v>
      </c>
      <c r="M3" s="5">
        <v>0</v>
      </c>
      <c r="N3" s="5">
        <v>2444</v>
      </c>
      <c r="O3" s="5">
        <v>13</v>
      </c>
      <c r="P3" s="5">
        <v>1</v>
      </c>
      <c r="Q3" s="5">
        <v>0</v>
      </c>
      <c r="R3" s="5">
        <v>0</v>
      </c>
      <c r="S3" s="5">
        <v>0</v>
      </c>
      <c r="T3" s="5">
        <v>0</v>
      </c>
      <c r="U3" s="5">
        <v>0</v>
      </c>
      <c r="V3" s="5">
        <v>861</v>
      </c>
      <c r="W3" s="5">
        <v>5</v>
      </c>
      <c r="X3" s="5">
        <v>1</v>
      </c>
      <c r="Y3" s="5">
        <v>0</v>
      </c>
      <c r="Z3" s="5">
        <v>0</v>
      </c>
      <c r="AA3" s="5">
        <v>0</v>
      </c>
      <c r="AB3" s="5">
        <v>0</v>
      </c>
      <c r="AC3" s="5">
        <v>0</v>
      </c>
      <c r="AD3" s="5">
        <v>0</v>
      </c>
      <c r="AE3" s="5">
        <v>0</v>
      </c>
      <c r="AF3" s="5">
        <v>0</v>
      </c>
      <c r="AG3" s="5">
        <v>0</v>
      </c>
      <c r="AH3" s="5">
        <v>0</v>
      </c>
      <c r="AI3" s="5">
        <v>0</v>
      </c>
      <c r="AJ3" s="5">
        <v>0</v>
      </c>
      <c r="AK3" s="5">
        <v>0</v>
      </c>
      <c r="AL3" s="5" t="s">
        <v>17</v>
      </c>
      <c r="AM3" s="6"/>
      <c r="AN3" s="6">
        <f t="shared" ref="AN3:AN22" si="0">SUM(F3:AK3)</f>
        <v>4327</v>
      </c>
      <c r="AO3" s="6">
        <f t="shared" ref="AO3:AO22" si="1">SUM(F3:AK3)</f>
        <v>4327</v>
      </c>
      <c r="AP3" s="6">
        <v>4334</v>
      </c>
      <c r="AQ3" s="6">
        <f>AO3-AP3</f>
        <v>-7</v>
      </c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</row>
    <row r="4" spans="1:57" ht="22.5" customHeight="1" x14ac:dyDescent="0.3">
      <c r="A4" s="19" t="s">
        <v>59</v>
      </c>
      <c r="B4" s="19" t="s">
        <v>60</v>
      </c>
      <c r="C4" s="20" t="s">
        <v>61</v>
      </c>
      <c r="D4" s="3" t="s">
        <v>18</v>
      </c>
      <c r="E4" s="4" t="s">
        <v>19</v>
      </c>
      <c r="F4" s="5">
        <v>1071</v>
      </c>
      <c r="G4" s="5">
        <v>0</v>
      </c>
      <c r="H4" s="5">
        <v>0</v>
      </c>
      <c r="I4" s="5">
        <v>0</v>
      </c>
      <c r="J4" s="5">
        <v>0</v>
      </c>
      <c r="K4" s="5">
        <v>0</v>
      </c>
      <c r="L4" s="5">
        <v>0</v>
      </c>
      <c r="M4" s="5">
        <v>1</v>
      </c>
      <c r="N4" s="5">
        <v>2619</v>
      </c>
      <c r="O4" s="5">
        <v>0</v>
      </c>
      <c r="P4" s="5">
        <v>0</v>
      </c>
      <c r="Q4" s="5">
        <v>0</v>
      </c>
      <c r="R4" s="5">
        <v>1</v>
      </c>
      <c r="S4" s="5">
        <v>0</v>
      </c>
      <c r="T4" s="5">
        <v>0</v>
      </c>
      <c r="U4" s="5">
        <v>0</v>
      </c>
      <c r="V4" s="5">
        <v>657</v>
      </c>
      <c r="W4" s="5">
        <v>0</v>
      </c>
      <c r="X4" s="5">
        <v>0</v>
      </c>
      <c r="Y4" s="5">
        <v>0</v>
      </c>
      <c r="Z4" s="5">
        <v>0</v>
      </c>
      <c r="AA4" s="5">
        <v>0</v>
      </c>
      <c r="AB4" s="5">
        <v>0</v>
      </c>
      <c r="AC4" s="5">
        <v>0</v>
      </c>
      <c r="AD4" s="5">
        <v>219</v>
      </c>
      <c r="AE4" s="5">
        <v>0</v>
      </c>
      <c r="AF4" s="5">
        <v>1</v>
      </c>
      <c r="AG4" s="5">
        <v>0</v>
      </c>
      <c r="AH4" s="5">
        <v>0</v>
      </c>
      <c r="AI4" s="5">
        <v>0</v>
      </c>
      <c r="AJ4" s="5">
        <v>0</v>
      </c>
      <c r="AK4" s="5">
        <v>0</v>
      </c>
      <c r="AL4" s="5" t="s">
        <v>17</v>
      </c>
      <c r="AM4" s="6"/>
      <c r="AN4" s="6">
        <f t="shared" si="0"/>
        <v>4569</v>
      </c>
      <c r="AO4" s="6">
        <f t="shared" si="1"/>
        <v>4569</v>
      </c>
      <c r="AP4" s="6">
        <v>4562</v>
      </c>
      <c r="AQ4" s="6">
        <f t="shared" ref="AQ4:AQ22" si="2">AO4-AP4</f>
        <v>7</v>
      </c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</row>
    <row r="5" spans="1:57" ht="22.5" customHeight="1" x14ac:dyDescent="0.3">
      <c r="A5" s="19" t="s">
        <v>59</v>
      </c>
      <c r="B5" s="19" t="s">
        <v>60</v>
      </c>
      <c r="C5" s="20" t="s">
        <v>61</v>
      </c>
      <c r="D5" s="3" t="s">
        <v>20</v>
      </c>
      <c r="E5" s="4" t="s">
        <v>21</v>
      </c>
      <c r="F5" s="5">
        <v>1207</v>
      </c>
      <c r="G5" s="5">
        <v>4</v>
      </c>
      <c r="H5" s="5">
        <v>1</v>
      </c>
      <c r="I5" s="5">
        <v>1</v>
      </c>
      <c r="J5" s="5">
        <v>0</v>
      </c>
      <c r="K5" s="5">
        <v>0</v>
      </c>
      <c r="L5" s="5">
        <v>0</v>
      </c>
      <c r="M5" s="5">
        <v>0</v>
      </c>
      <c r="N5" s="5">
        <v>3370</v>
      </c>
      <c r="O5" s="5">
        <v>4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1323</v>
      </c>
      <c r="W5" s="5">
        <v>13</v>
      </c>
      <c r="X5" s="5">
        <v>0</v>
      </c>
      <c r="Y5" s="5">
        <v>1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 t="s">
        <v>17</v>
      </c>
      <c r="AM5" s="6"/>
      <c r="AN5" s="6">
        <f t="shared" si="0"/>
        <v>5924</v>
      </c>
      <c r="AO5" s="6">
        <f t="shared" si="1"/>
        <v>5924</v>
      </c>
      <c r="AP5" s="6">
        <v>5919</v>
      </c>
      <c r="AQ5" s="6">
        <f t="shared" si="2"/>
        <v>5</v>
      </c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</row>
    <row r="6" spans="1:57" ht="22.5" customHeight="1" x14ac:dyDescent="0.3">
      <c r="A6" s="19" t="s">
        <v>59</v>
      </c>
      <c r="B6" s="19" t="s">
        <v>60</v>
      </c>
      <c r="C6" s="20" t="s">
        <v>61</v>
      </c>
      <c r="D6" s="3" t="s">
        <v>22</v>
      </c>
      <c r="E6" s="4" t="s">
        <v>23</v>
      </c>
      <c r="F6" s="5">
        <v>2238</v>
      </c>
      <c r="G6" s="5">
        <v>6</v>
      </c>
      <c r="H6" s="5">
        <v>1</v>
      </c>
      <c r="I6" s="5">
        <v>6</v>
      </c>
      <c r="J6" s="5">
        <v>0</v>
      </c>
      <c r="K6" s="5">
        <v>0</v>
      </c>
      <c r="L6" s="5">
        <v>0</v>
      </c>
      <c r="M6" s="5">
        <v>0</v>
      </c>
      <c r="N6" s="5">
        <v>4910</v>
      </c>
      <c r="O6" s="5">
        <v>12</v>
      </c>
      <c r="P6" s="5">
        <v>5</v>
      </c>
      <c r="Q6" s="5">
        <v>14</v>
      </c>
      <c r="R6" s="5">
        <v>0</v>
      </c>
      <c r="S6" s="5">
        <v>0</v>
      </c>
      <c r="T6" s="5">
        <v>0</v>
      </c>
      <c r="U6" s="5">
        <v>0</v>
      </c>
      <c r="V6" s="5">
        <v>2926</v>
      </c>
      <c r="W6" s="5">
        <v>5</v>
      </c>
      <c r="X6" s="5">
        <v>2</v>
      </c>
      <c r="Y6" s="5">
        <v>11</v>
      </c>
      <c r="Z6" s="5">
        <v>0</v>
      </c>
      <c r="AA6" s="5">
        <v>0</v>
      </c>
      <c r="AB6" s="5">
        <v>0</v>
      </c>
      <c r="AC6" s="5">
        <v>0</v>
      </c>
      <c r="AD6" s="5">
        <v>45</v>
      </c>
      <c r="AE6" s="5">
        <v>1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 t="s">
        <v>17</v>
      </c>
      <c r="AM6" s="6"/>
      <c r="AN6" s="6">
        <f t="shared" si="0"/>
        <v>10182</v>
      </c>
      <c r="AO6" s="6">
        <f t="shared" si="1"/>
        <v>10182</v>
      </c>
      <c r="AP6" s="6">
        <v>10195</v>
      </c>
      <c r="AQ6" s="6">
        <f t="shared" si="2"/>
        <v>-13</v>
      </c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</row>
    <row r="7" spans="1:57" ht="22.5" customHeight="1" x14ac:dyDescent="0.3">
      <c r="A7" s="19" t="s">
        <v>59</v>
      </c>
      <c r="B7" s="19" t="s">
        <v>60</v>
      </c>
      <c r="C7" s="20" t="s">
        <v>61</v>
      </c>
      <c r="D7" s="3" t="s">
        <v>24</v>
      </c>
      <c r="E7" s="4" t="s">
        <v>25</v>
      </c>
      <c r="F7" s="5">
        <v>1465</v>
      </c>
      <c r="G7" s="5">
        <v>4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3601</v>
      </c>
      <c r="O7" s="5">
        <v>12</v>
      </c>
      <c r="P7" s="5">
        <v>0</v>
      </c>
      <c r="Q7" s="5">
        <v>0</v>
      </c>
      <c r="R7" s="5">
        <v>0</v>
      </c>
      <c r="S7" s="5">
        <v>0</v>
      </c>
      <c r="T7" s="5">
        <v>3</v>
      </c>
      <c r="U7" s="5">
        <v>3</v>
      </c>
      <c r="V7" s="5">
        <v>1566</v>
      </c>
      <c r="W7" s="5">
        <v>3</v>
      </c>
      <c r="X7" s="5">
        <v>0</v>
      </c>
      <c r="Y7" s="5">
        <v>0</v>
      </c>
      <c r="Z7" s="5">
        <v>0</v>
      </c>
      <c r="AA7" s="5">
        <v>0</v>
      </c>
      <c r="AB7" s="5">
        <v>1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 t="s">
        <v>17</v>
      </c>
      <c r="AM7" s="6"/>
      <c r="AN7" s="6">
        <f t="shared" si="0"/>
        <v>6658</v>
      </c>
      <c r="AO7" s="6">
        <f t="shared" si="1"/>
        <v>6658</v>
      </c>
      <c r="AP7" s="6">
        <v>6652</v>
      </c>
      <c r="AQ7" s="6">
        <f t="shared" si="2"/>
        <v>6</v>
      </c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</row>
    <row r="8" spans="1:57" ht="22.5" customHeight="1" x14ac:dyDescent="0.3">
      <c r="A8" s="19" t="s">
        <v>59</v>
      </c>
      <c r="B8" s="19" t="s">
        <v>60</v>
      </c>
      <c r="C8" s="20" t="s">
        <v>61</v>
      </c>
      <c r="D8" s="3" t="s">
        <v>26</v>
      </c>
      <c r="E8" s="4" t="s">
        <v>27</v>
      </c>
      <c r="F8" s="5">
        <v>1671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3631</v>
      </c>
      <c r="O8" s="5">
        <v>7</v>
      </c>
      <c r="P8" s="5">
        <v>3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1853</v>
      </c>
      <c r="W8" s="5">
        <v>1</v>
      </c>
      <c r="X8" s="5">
        <v>4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 t="s">
        <v>17</v>
      </c>
      <c r="AM8" s="6"/>
      <c r="AN8" s="6">
        <f t="shared" si="0"/>
        <v>7170</v>
      </c>
      <c r="AO8" s="6">
        <f t="shared" si="1"/>
        <v>7170</v>
      </c>
      <c r="AP8" s="6">
        <v>7139</v>
      </c>
      <c r="AQ8" s="6">
        <f t="shared" si="2"/>
        <v>31</v>
      </c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</row>
    <row r="9" spans="1:57" ht="22.5" customHeight="1" x14ac:dyDescent="0.3">
      <c r="A9" s="19" t="s">
        <v>59</v>
      </c>
      <c r="B9" s="19" t="s">
        <v>60</v>
      </c>
      <c r="C9" s="20" t="s">
        <v>61</v>
      </c>
      <c r="D9" s="3" t="s">
        <v>28</v>
      </c>
      <c r="E9" s="4" t="s">
        <v>29</v>
      </c>
      <c r="F9" s="5">
        <v>1423</v>
      </c>
      <c r="G9" s="5">
        <v>2</v>
      </c>
      <c r="H9" s="5">
        <v>1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3114</v>
      </c>
      <c r="O9" s="5">
        <v>7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1</v>
      </c>
      <c r="V9" s="5">
        <v>1491</v>
      </c>
      <c r="W9" s="5">
        <v>4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166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 t="s">
        <v>17</v>
      </c>
      <c r="AM9" s="6"/>
      <c r="AN9" s="6">
        <f t="shared" si="0"/>
        <v>6210</v>
      </c>
      <c r="AO9" s="6">
        <f t="shared" si="1"/>
        <v>6210</v>
      </c>
      <c r="AP9" s="6">
        <v>6183</v>
      </c>
      <c r="AQ9" s="6">
        <f t="shared" si="2"/>
        <v>27</v>
      </c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</row>
    <row r="10" spans="1:57" ht="22.5" customHeight="1" x14ac:dyDescent="0.3">
      <c r="A10" s="19" t="s">
        <v>59</v>
      </c>
      <c r="B10" s="19" t="s">
        <v>60</v>
      </c>
      <c r="C10" s="20" t="s">
        <v>61</v>
      </c>
      <c r="D10" s="3" t="s">
        <v>30</v>
      </c>
      <c r="E10" s="4" t="s">
        <v>31</v>
      </c>
      <c r="F10" s="5">
        <v>1842</v>
      </c>
      <c r="G10" s="5">
        <v>32</v>
      </c>
      <c r="H10" s="5">
        <v>10</v>
      </c>
      <c r="I10" s="5">
        <v>1</v>
      </c>
      <c r="J10" s="5">
        <v>1</v>
      </c>
      <c r="K10" s="5">
        <v>0</v>
      </c>
      <c r="L10" s="5">
        <v>0</v>
      </c>
      <c r="M10" s="5">
        <v>0</v>
      </c>
      <c r="N10" s="5">
        <v>3613</v>
      </c>
      <c r="O10" s="5">
        <v>124</v>
      </c>
      <c r="P10" s="5">
        <v>25</v>
      </c>
      <c r="Q10" s="5">
        <v>0</v>
      </c>
      <c r="R10" s="5">
        <v>1</v>
      </c>
      <c r="S10" s="5">
        <v>1</v>
      </c>
      <c r="T10" s="5">
        <v>0</v>
      </c>
      <c r="U10" s="5">
        <v>0</v>
      </c>
      <c r="V10" s="5">
        <v>3295</v>
      </c>
      <c r="W10" s="5">
        <v>57</v>
      </c>
      <c r="X10" s="5">
        <v>13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 t="s">
        <v>17</v>
      </c>
      <c r="AM10" s="6"/>
      <c r="AN10" s="6">
        <f t="shared" si="0"/>
        <v>9015</v>
      </c>
      <c r="AO10" s="6">
        <f t="shared" si="1"/>
        <v>9015</v>
      </c>
      <c r="AP10" s="6">
        <v>9035</v>
      </c>
      <c r="AQ10" s="6">
        <f t="shared" si="2"/>
        <v>-20</v>
      </c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</row>
    <row r="11" spans="1:57" ht="22.5" customHeight="1" x14ac:dyDescent="0.3">
      <c r="A11" s="19" t="s">
        <v>59</v>
      </c>
      <c r="B11" s="19" t="s">
        <v>60</v>
      </c>
      <c r="C11" s="20" t="s">
        <v>61</v>
      </c>
      <c r="D11" s="3" t="s">
        <v>32</v>
      </c>
      <c r="E11" s="4" t="s">
        <v>33</v>
      </c>
      <c r="F11" s="5">
        <v>1311</v>
      </c>
      <c r="G11" s="5">
        <v>4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2217</v>
      </c>
      <c r="O11" s="5">
        <v>7</v>
      </c>
      <c r="P11" s="5">
        <v>3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1090</v>
      </c>
      <c r="W11" s="5">
        <v>11</v>
      </c>
      <c r="X11" s="5">
        <v>1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 t="s">
        <v>17</v>
      </c>
      <c r="AM11" s="6"/>
      <c r="AN11" s="6">
        <f t="shared" si="0"/>
        <v>4644</v>
      </c>
      <c r="AO11" s="6">
        <f t="shared" si="1"/>
        <v>4644</v>
      </c>
      <c r="AP11" s="6">
        <v>4633</v>
      </c>
      <c r="AQ11" s="6">
        <f t="shared" si="2"/>
        <v>11</v>
      </c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</row>
    <row r="12" spans="1:57" ht="22.5" customHeight="1" x14ac:dyDescent="0.3">
      <c r="A12" s="19" t="s">
        <v>59</v>
      </c>
      <c r="B12" s="19" t="s">
        <v>60</v>
      </c>
      <c r="C12" s="20" t="s">
        <v>61</v>
      </c>
      <c r="D12" s="3" t="s">
        <v>34</v>
      </c>
      <c r="E12" s="4" t="s">
        <v>35</v>
      </c>
      <c r="F12" s="5">
        <v>1255</v>
      </c>
      <c r="G12" s="5">
        <v>3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2464</v>
      </c>
      <c r="O12" s="5">
        <v>5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1583</v>
      </c>
      <c r="W12" s="5">
        <v>3</v>
      </c>
      <c r="X12" s="5">
        <v>1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630</v>
      </c>
      <c r="AE12" s="5">
        <v>2</v>
      </c>
      <c r="AF12" s="5">
        <v>0</v>
      </c>
      <c r="AG12" s="5">
        <v>2</v>
      </c>
      <c r="AH12" s="5">
        <v>0</v>
      </c>
      <c r="AI12" s="5">
        <v>0</v>
      </c>
      <c r="AJ12" s="5">
        <v>0</v>
      </c>
      <c r="AK12" s="5">
        <v>0</v>
      </c>
      <c r="AL12" s="5" t="s">
        <v>17</v>
      </c>
      <c r="AM12" s="6"/>
      <c r="AN12" s="6">
        <f t="shared" si="0"/>
        <v>5948</v>
      </c>
      <c r="AO12" s="6">
        <f t="shared" si="1"/>
        <v>5948</v>
      </c>
      <c r="AP12" s="6">
        <v>5841</v>
      </c>
      <c r="AQ12" s="6">
        <f t="shared" si="2"/>
        <v>107</v>
      </c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</row>
    <row r="13" spans="1:57" ht="22.5" customHeight="1" x14ac:dyDescent="0.3">
      <c r="A13" s="19" t="s">
        <v>59</v>
      </c>
      <c r="B13" s="19" t="s">
        <v>60</v>
      </c>
      <c r="C13" s="20" t="s">
        <v>61</v>
      </c>
      <c r="D13" s="3" t="s">
        <v>36</v>
      </c>
      <c r="E13" s="4" t="s">
        <v>37</v>
      </c>
      <c r="F13" s="5">
        <v>2446</v>
      </c>
      <c r="G13" s="5">
        <v>8</v>
      </c>
      <c r="H13" s="5">
        <v>4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6576</v>
      </c>
      <c r="O13" s="5">
        <v>28</v>
      </c>
      <c r="P13" s="5">
        <v>13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3027</v>
      </c>
      <c r="W13" s="5">
        <v>21</v>
      </c>
      <c r="X13" s="5">
        <v>9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85</v>
      </c>
      <c r="AE13" s="5">
        <v>1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 t="s">
        <v>17</v>
      </c>
      <c r="AM13" s="6"/>
      <c r="AN13" s="6">
        <f t="shared" si="0"/>
        <v>12218</v>
      </c>
      <c r="AO13" s="6">
        <f t="shared" si="1"/>
        <v>12218</v>
      </c>
      <c r="AP13" s="6">
        <v>12216</v>
      </c>
      <c r="AQ13" s="6">
        <f t="shared" si="2"/>
        <v>2</v>
      </c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</row>
    <row r="14" spans="1:57" ht="22.5" customHeight="1" x14ac:dyDescent="0.3">
      <c r="A14" s="19" t="s">
        <v>59</v>
      </c>
      <c r="B14" s="19" t="s">
        <v>60</v>
      </c>
      <c r="C14" s="20" t="s">
        <v>61</v>
      </c>
      <c r="D14" s="3" t="s">
        <v>38</v>
      </c>
      <c r="E14" s="4" t="s">
        <v>39</v>
      </c>
      <c r="F14" s="5">
        <v>1137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2538</v>
      </c>
      <c r="O14" s="5">
        <v>6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959</v>
      </c>
      <c r="W14" s="5">
        <v>3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 t="s">
        <v>17</v>
      </c>
      <c r="AM14" s="6"/>
      <c r="AN14" s="6">
        <f t="shared" si="0"/>
        <v>4644</v>
      </c>
      <c r="AO14" s="6">
        <f t="shared" si="1"/>
        <v>4644</v>
      </c>
      <c r="AP14" s="6">
        <v>4638</v>
      </c>
      <c r="AQ14" s="6">
        <f t="shared" si="2"/>
        <v>6</v>
      </c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</row>
    <row r="15" spans="1:57" ht="22.5" customHeight="1" x14ac:dyDescent="0.3">
      <c r="A15" s="19" t="s">
        <v>59</v>
      </c>
      <c r="B15" s="19" t="s">
        <v>60</v>
      </c>
      <c r="C15" s="20" t="s">
        <v>61</v>
      </c>
      <c r="D15" s="3" t="s">
        <v>40</v>
      </c>
      <c r="E15" s="4" t="s">
        <v>41</v>
      </c>
      <c r="F15" s="5">
        <v>2609</v>
      </c>
      <c r="G15" s="5">
        <v>50</v>
      </c>
      <c r="H15" s="5">
        <v>23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7242</v>
      </c>
      <c r="O15" s="5">
        <v>153</v>
      </c>
      <c r="P15" s="5">
        <v>69</v>
      </c>
      <c r="Q15" s="5">
        <v>1</v>
      </c>
      <c r="R15" s="5">
        <v>3</v>
      </c>
      <c r="S15" s="5">
        <v>0</v>
      </c>
      <c r="T15" s="5">
        <v>0</v>
      </c>
      <c r="U15" s="5">
        <v>0</v>
      </c>
      <c r="V15" s="5">
        <v>6535</v>
      </c>
      <c r="W15" s="5">
        <v>83</v>
      </c>
      <c r="X15" s="5">
        <v>51</v>
      </c>
      <c r="Y15" s="5">
        <v>0</v>
      </c>
      <c r="Z15" s="5">
        <v>3</v>
      </c>
      <c r="AA15" s="5">
        <v>0</v>
      </c>
      <c r="AB15" s="5">
        <v>0</v>
      </c>
      <c r="AC15" s="5">
        <v>0</v>
      </c>
      <c r="AD15" s="5">
        <v>383</v>
      </c>
      <c r="AE15" s="5">
        <v>1</v>
      </c>
      <c r="AF15" s="5">
        <v>2</v>
      </c>
      <c r="AG15" s="5">
        <v>0</v>
      </c>
      <c r="AH15" s="5">
        <v>1</v>
      </c>
      <c r="AI15" s="5">
        <v>0</v>
      </c>
      <c r="AJ15" s="5">
        <v>0</v>
      </c>
      <c r="AK15" s="5">
        <v>0</v>
      </c>
      <c r="AL15" s="5" t="s">
        <v>17</v>
      </c>
      <c r="AM15" s="6"/>
      <c r="AN15" s="6">
        <f t="shared" si="0"/>
        <v>17209</v>
      </c>
      <c r="AO15" s="6">
        <f t="shared" si="1"/>
        <v>17209</v>
      </c>
      <c r="AP15" s="6">
        <v>17157</v>
      </c>
      <c r="AQ15" s="6">
        <f t="shared" si="2"/>
        <v>52</v>
      </c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</row>
    <row r="16" spans="1:57" ht="22.5" customHeight="1" x14ac:dyDescent="0.3">
      <c r="A16" s="19" t="s">
        <v>59</v>
      </c>
      <c r="B16" s="19" t="s">
        <v>60</v>
      </c>
      <c r="C16" s="20" t="s">
        <v>61</v>
      </c>
      <c r="D16" s="7" t="s">
        <v>42</v>
      </c>
      <c r="E16" s="4" t="s">
        <v>43</v>
      </c>
      <c r="F16" s="5">
        <v>1703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3296</v>
      </c>
      <c r="O16" s="5">
        <v>10</v>
      </c>
      <c r="P16" s="5">
        <v>1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1067</v>
      </c>
      <c r="W16" s="5">
        <v>2</v>
      </c>
      <c r="X16" s="5">
        <v>3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36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 t="s">
        <v>17</v>
      </c>
      <c r="AM16" s="6"/>
      <c r="AN16" s="6">
        <f t="shared" si="0"/>
        <v>6119</v>
      </c>
      <c r="AO16" s="6">
        <f t="shared" si="1"/>
        <v>6119</v>
      </c>
      <c r="AP16" s="6">
        <v>6122</v>
      </c>
      <c r="AQ16" s="6">
        <f t="shared" si="2"/>
        <v>-3</v>
      </c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</row>
    <row r="17" spans="1:57" ht="22.5" customHeight="1" x14ac:dyDescent="0.3">
      <c r="A17" s="19" t="s">
        <v>59</v>
      </c>
      <c r="B17" s="19" t="s">
        <v>60</v>
      </c>
      <c r="C17" s="20" t="s">
        <v>61</v>
      </c>
      <c r="D17" s="8">
        <v>1.47100694444444</v>
      </c>
      <c r="E17" s="4" t="s">
        <v>44</v>
      </c>
      <c r="F17" s="5">
        <v>728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1700</v>
      </c>
      <c r="O17" s="5">
        <v>2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11</v>
      </c>
      <c r="V17" s="5">
        <v>688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 t="s">
        <v>17</v>
      </c>
      <c r="AM17" s="6"/>
      <c r="AN17" s="6">
        <f t="shared" si="0"/>
        <v>3129</v>
      </c>
      <c r="AO17" s="6">
        <f t="shared" si="1"/>
        <v>3129</v>
      </c>
      <c r="AP17" s="6">
        <v>3127</v>
      </c>
      <c r="AQ17" s="6">
        <f t="shared" si="2"/>
        <v>2</v>
      </c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</row>
    <row r="18" spans="1:57" ht="22.5" customHeight="1" x14ac:dyDescent="0.3">
      <c r="A18" s="19" t="s">
        <v>59</v>
      </c>
      <c r="B18" s="19" t="s">
        <v>60</v>
      </c>
      <c r="C18" s="20" t="s">
        <v>61</v>
      </c>
      <c r="D18" s="3" t="s">
        <v>45</v>
      </c>
      <c r="E18" s="4" t="s">
        <v>46</v>
      </c>
      <c r="F18" s="5">
        <v>2094</v>
      </c>
      <c r="G18" s="5">
        <v>3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4448</v>
      </c>
      <c r="O18" s="5">
        <v>11</v>
      </c>
      <c r="P18" s="5">
        <v>0</v>
      </c>
      <c r="Q18" s="5">
        <v>0</v>
      </c>
      <c r="R18" s="5">
        <v>1</v>
      </c>
      <c r="S18" s="5">
        <v>0</v>
      </c>
      <c r="T18" s="5">
        <v>0</v>
      </c>
      <c r="U18" s="5">
        <v>0</v>
      </c>
      <c r="V18" s="5">
        <v>1756</v>
      </c>
      <c r="W18" s="5">
        <v>2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 t="s">
        <v>17</v>
      </c>
      <c r="AM18" s="6"/>
      <c r="AN18" s="6">
        <f t="shared" si="0"/>
        <v>8315</v>
      </c>
      <c r="AO18" s="6">
        <f t="shared" si="1"/>
        <v>8315</v>
      </c>
      <c r="AP18" s="6">
        <v>8312</v>
      </c>
      <c r="AQ18" s="6">
        <f t="shared" si="2"/>
        <v>3</v>
      </c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</row>
    <row r="19" spans="1:57" ht="22.5" customHeight="1" x14ac:dyDescent="0.3">
      <c r="A19" s="19" t="s">
        <v>59</v>
      </c>
      <c r="B19" s="19" t="s">
        <v>60</v>
      </c>
      <c r="C19" s="20" t="s">
        <v>61</v>
      </c>
      <c r="D19" s="3" t="s">
        <v>47</v>
      </c>
      <c r="E19" s="4" t="s">
        <v>48</v>
      </c>
      <c r="F19" s="5">
        <v>1642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3608</v>
      </c>
      <c r="O19" s="5">
        <v>10</v>
      </c>
      <c r="P19" s="5">
        <v>1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1519</v>
      </c>
      <c r="W19" s="5">
        <v>2</v>
      </c>
      <c r="X19" s="5">
        <v>1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 t="s">
        <v>17</v>
      </c>
      <c r="AM19" s="6"/>
      <c r="AN19" s="6">
        <f t="shared" si="0"/>
        <v>6786</v>
      </c>
      <c r="AO19" s="6">
        <f t="shared" si="1"/>
        <v>6786</v>
      </c>
      <c r="AP19" s="6">
        <v>6780</v>
      </c>
      <c r="AQ19" s="6">
        <f t="shared" si="2"/>
        <v>6</v>
      </c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</row>
    <row r="20" spans="1:57" ht="22.5" customHeight="1" x14ac:dyDescent="0.3">
      <c r="A20" s="19" t="s">
        <v>59</v>
      </c>
      <c r="B20" s="19" t="s">
        <v>60</v>
      </c>
      <c r="C20" s="20" t="s">
        <v>61</v>
      </c>
      <c r="D20" s="3" t="s">
        <v>49</v>
      </c>
      <c r="E20" s="4" t="s">
        <v>50</v>
      </c>
      <c r="F20" s="5">
        <v>326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682</v>
      </c>
      <c r="O20" s="5">
        <v>1</v>
      </c>
      <c r="P20" s="5">
        <v>1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311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 t="s">
        <v>17</v>
      </c>
      <c r="AM20" s="6"/>
      <c r="AN20" s="6">
        <f t="shared" si="0"/>
        <v>1321</v>
      </c>
      <c r="AO20" s="6">
        <f t="shared" si="1"/>
        <v>1321</v>
      </c>
      <c r="AP20" s="6">
        <v>1325</v>
      </c>
      <c r="AQ20" s="6">
        <f t="shared" si="2"/>
        <v>-4</v>
      </c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</row>
    <row r="21" spans="1:57" ht="22.5" customHeight="1" x14ac:dyDescent="0.3">
      <c r="A21" s="19" t="s">
        <v>59</v>
      </c>
      <c r="B21" s="19" t="s">
        <v>60</v>
      </c>
      <c r="C21" s="20" t="s">
        <v>61</v>
      </c>
      <c r="D21" s="3" t="s">
        <v>51</v>
      </c>
      <c r="E21" s="4" t="s">
        <v>52</v>
      </c>
      <c r="F21" s="5">
        <v>1043</v>
      </c>
      <c r="G21" s="5">
        <v>4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2068</v>
      </c>
      <c r="O21" s="5">
        <v>13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1045</v>
      </c>
      <c r="W21" s="5">
        <v>2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140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 t="s">
        <v>17</v>
      </c>
      <c r="AM21" s="6"/>
      <c r="AN21" s="6">
        <f t="shared" si="0"/>
        <v>4315</v>
      </c>
      <c r="AO21" s="6">
        <f t="shared" si="1"/>
        <v>4315</v>
      </c>
      <c r="AP21" s="6">
        <v>4273</v>
      </c>
      <c r="AQ21" s="6">
        <f t="shared" si="2"/>
        <v>42</v>
      </c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</row>
    <row r="22" spans="1:57" ht="22.5" customHeight="1" x14ac:dyDescent="0.3">
      <c r="A22" s="19" t="s">
        <v>59</v>
      </c>
      <c r="B22" s="19" t="s">
        <v>60</v>
      </c>
      <c r="C22" s="20" t="s">
        <v>61</v>
      </c>
      <c r="D22" s="3" t="s">
        <v>53</v>
      </c>
      <c r="E22" s="4" t="s">
        <v>54</v>
      </c>
      <c r="F22" s="5">
        <v>533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1112</v>
      </c>
      <c r="O22" s="5">
        <v>1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423</v>
      </c>
      <c r="W22" s="5">
        <v>1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37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 t="s">
        <v>17</v>
      </c>
      <c r="AM22" s="6"/>
      <c r="AN22" s="6">
        <f t="shared" si="0"/>
        <v>2107</v>
      </c>
      <c r="AO22" s="6">
        <f t="shared" si="1"/>
        <v>2107</v>
      </c>
      <c r="AP22" s="6">
        <v>2073</v>
      </c>
      <c r="AQ22" s="6">
        <f t="shared" si="2"/>
        <v>34</v>
      </c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</row>
    <row r="23" spans="1:57" ht="21.75" customHeight="1" x14ac:dyDescent="0.3">
      <c r="A23" s="27" t="s">
        <v>55</v>
      </c>
      <c r="B23" s="27"/>
      <c r="C23" s="27"/>
      <c r="D23" s="27"/>
      <c r="E23" s="28"/>
      <c r="F23" s="10">
        <f>SUM(F3:F22)</f>
        <v>28738</v>
      </c>
      <c r="G23" s="10">
        <f>SUM(G3:G22)</f>
        <v>133</v>
      </c>
      <c r="H23" s="10">
        <f>SUM(H3:H22)</f>
        <v>40</v>
      </c>
      <c r="I23" s="10">
        <f>SUM(I3:I22)</f>
        <v>8</v>
      </c>
      <c r="J23" s="10">
        <f t="shared" ref="J23:AK23" si="3">SUM(J3:J22)</f>
        <v>1</v>
      </c>
      <c r="K23" s="10">
        <f t="shared" si="3"/>
        <v>0</v>
      </c>
      <c r="L23" s="10">
        <f t="shared" si="3"/>
        <v>0</v>
      </c>
      <c r="M23" s="10">
        <f t="shared" si="3"/>
        <v>1</v>
      </c>
      <c r="N23" s="10">
        <f t="shared" si="3"/>
        <v>65253</v>
      </c>
      <c r="O23" s="10">
        <f t="shared" si="3"/>
        <v>426</v>
      </c>
      <c r="P23" s="10">
        <f t="shared" si="3"/>
        <v>123</v>
      </c>
      <c r="Q23" s="10">
        <f t="shared" si="3"/>
        <v>15</v>
      </c>
      <c r="R23" s="10">
        <f t="shared" si="3"/>
        <v>6</v>
      </c>
      <c r="S23" s="10">
        <f t="shared" si="3"/>
        <v>1</v>
      </c>
      <c r="T23" s="10">
        <f t="shared" si="3"/>
        <v>3</v>
      </c>
      <c r="U23" s="10">
        <f t="shared" si="3"/>
        <v>15</v>
      </c>
      <c r="V23" s="10">
        <f t="shared" si="3"/>
        <v>33975</v>
      </c>
      <c r="W23" s="10">
        <f t="shared" si="3"/>
        <v>218</v>
      </c>
      <c r="X23" s="10">
        <f t="shared" si="3"/>
        <v>86</v>
      </c>
      <c r="Y23" s="10">
        <f t="shared" si="3"/>
        <v>12</v>
      </c>
      <c r="Z23" s="10">
        <f t="shared" si="3"/>
        <v>3</v>
      </c>
      <c r="AA23" s="10">
        <f t="shared" si="3"/>
        <v>0</v>
      </c>
      <c r="AB23" s="10">
        <f t="shared" si="3"/>
        <v>1</v>
      </c>
      <c r="AC23" s="10">
        <f t="shared" si="3"/>
        <v>0</v>
      </c>
      <c r="AD23" s="10">
        <f>SUM(AD3:AD22)</f>
        <v>1741</v>
      </c>
      <c r="AE23" s="10">
        <f t="shared" si="3"/>
        <v>5</v>
      </c>
      <c r="AF23" s="10">
        <f t="shared" si="3"/>
        <v>3</v>
      </c>
      <c r="AG23" s="10">
        <f t="shared" si="3"/>
        <v>2</v>
      </c>
      <c r="AH23" s="10">
        <f t="shared" si="3"/>
        <v>1</v>
      </c>
      <c r="AI23" s="10">
        <f t="shared" si="3"/>
        <v>0</v>
      </c>
      <c r="AJ23" s="10">
        <f t="shared" si="3"/>
        <v>0</v>
      </c>
      <c r="AK23" s="10">
        <f t="shared" si="3"/>
        <v>0</v>
      </c>
      <c r="AL23" s="9"/>
      <c r="AM23" s="11"/>
      <c r="AN23" s="11">
        <f>SUM(AN3:AN22)</f>
        <v>130810</v>
      </c>
      <c r="AO23" s="11">
        <f>SUM(AO3:AO22)</f>
        <v>130810</v>
      </c>
      <c r="AP23" s="11">
        <f>SUM(AP3:AP22)</f>
        <v>130516</v>
      </c>
      <c r="AQ23" s="11">
        <f>AO23-AP23</f>
        <v>294</v>
      </c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</row>
    <row r="24" spans="1:57" ht="15.75" customHeight="1" x14ac:dyDescent="0.3"/>
    <row r="25" spans="1:57" ht="15.75" customHeight="1" x14ac:dyDescent="0.3"/>
    <row r="26" spans="1:57" ht="15.75" customHeight="1" x14ac:dyDescent="0.3"/>
    <row r="27" spans="1:57" ht="15.75" customHeight="1" x14ac:dyDescent="0.3"/>
    <row r="28" spans="1:57" ht="15.75" customHeight="1" x14ac:dyDescent="0.3"/>
    <row r="29" spans="1:57" ht="15.75" customHeight="1" x14ac:dyDescent="0.3"/>
    <row r="30" spans="1:57" ht="15.75" customHeight="1" x14ac:dyDescent="0.3"/>
    <row r="31" spans="1:57" ht="15.75" customHeight="1" x14ac:dyDescent="0.3"/>
    <row r="32" spans="1:57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</sheetData>
  <mergeCells count="11">
    <mergeCell ref="A23:E23"/>
    <mergeCell ref="D1:D2"/>
    <mergeCell ref="E1:E2"/>
    <mergeCell ref="F1:M1"/>
    <mergeCell ref="N1:U1"/>
    <mergeCell ref="V1:AC1"/>
    <mergeCell ref="AD1:AK1"/>
    <mergeCell ref="AL1:AL2"/>
    <mergeCell ref="C1:C2"/>
    <mergeCell ref="B1:B2"/>
    <mergeCell ref="A1:A2"/>
  </mergeCells>
  <phoneticPr fontId="14" type="noConversion"/>
  <pageMargins left="0.62992125984251968" right="0.39370078740157483" top="0.51181102362204722" bottom="0.59055118110236227" header="0" footer="0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32. Siswa Agama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dimas diyanto</cp:lastModifiedBy>
  <dcterms:created xsi:type="dcterms:W3CDTF">2026-02-26T02:47:41Z</dcterms:created>
  <dcterms:modified xsi:type="dcterms:W3CDTF">2026-03-05T03:30:40Z</dcterms:modified>
</cp:coreProperties>
</file>