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8_{7D378C23-A2C2-4D20-8C70-785C4F9B192C}" xr6:coauthVersionLast="45" xr6:coauthVersionMax="45" xr10:uidLastSave="{00000000-0000-0000-0000-000000000000}"/>
  <bookViews>
    <workbookView xWindow="-120" yWindow="-120" windowWidth="29040" windowHeight="158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" i="1" l="1"/>
  <c r="G85" i="1"/>
  <c r="I85" i="1" s="1"/>
  <c r="K85" i="1" s="1"/>
  <c r="H64" i="1"/>
  <c r="G64" i="1"/>
  <c r="I64" i="1" s="1"/>
  <c r="K64" i="1" s="1"/>
  <c r="H43" i="1"/>
  <c r="G43" i="1"/>
  <c r="I43" i="1" s="1"/>
  <c r="K43" i="1" s="1"/>
  <c r="H22" i="1"/>
  <c r="G22" i="1"/>
  <c r="I22" i="1" s="1"/>
  <c r="K22" i="1" s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<sst xmlns="http://schemas.openxmlformats.org/spreadsheetml/2006/main" count="350" uniqueCount="61">
  <si>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</si>
  <si>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</si>
  <si>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</si>
  <si>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</si>
  <si>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Jumlah Peserta KB Aktif</t>
  </si>
  <si>
    <t>Jumlah Pasangan Usia Subur</t>
  </si>
  <si>
    <t>Realisasi CPR</t>
  </si>
  <si>
    <t>Target CPR</t>
  </si>
  <si>
    <t>Capaian CPR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</si>
  <si>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</si>
  <si>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</si>
  <si>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</si>
  <si>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</si>
  <si>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</si>
  <si>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</si>
  <si>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</si>
  <si>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</si>
  <si>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</si>
  <si>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</si>
  <si>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</si>
  <si>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</si>
  <si>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</si>
  <si>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</si>
  <si>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</si>
  <si>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</si>
  <si>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</si>
  <si>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</si>
  <si>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</si>
  <si>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</si>
  <si>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</si>
  <si>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</si>
  <si>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</si>
  <si>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</si>
  <si>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</si>
  <si>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</si>
  <si>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</si>
  <si>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</si>
  <si>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</si>
  <si>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</si>
  <si>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</si>
  <si>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</si>
  <si>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</si>
  <si>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</si>
  <si>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</si>
  <si>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</si>
  <si>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</si>
  <si>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</si>
  <si>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</si>
  <si>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</si>
  <si>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</si>
  <si>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</si>
  <si>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</si>
  <si>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</si>
  <si>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</si>
  <si>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</si>
  <si>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</si>
  <si>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Data Laporan Sistem Informasi Keluarga (SIGA) Dinas Pengendalian Penduduk dan Keluarga Berencana Kabupaten Nganjuk Tahun 2025 (Download per 6 Januari 2026)</t>
  </si>
  <si>
    <t>Prov</t>
  </si>
  <si>
    <t>Kab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</si>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</sst>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5" formatCode="_-* #,##0.00_-;\-* #,##0.00_-;_-* &quot;-&quot;_-;_-@_-"/>
    <numFmt numFmtId="166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166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workbookViewId="0">
      <selection activeCell="D67" sqref="D67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9" max="9" width="11.5703125" customWidth="1"/>
    <col min="10" max="10" width="9" customWidth="1"/>
    <col min="11" max="11" width="9.7109375" customWidth="1"/>
    <col min="12" max="12" width="8.42578125" customWidth="1"/>
  </cols>
  <sheetData>
    <row r="1" spans="1:12" ht="47.25" x14ac:dyDescent="0.25">
      <c r="A1" s="17" t="s">
        <v>57</v>
      </c>
      <c r="B1" s="17" t="s">
        <v>58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ht="15.75" x14ac:dyDescent="0.25">
      <c r="A2" s="18" t="s">
        <v>59</v>
      </c>
      <c r="B2" s="18" t="s">
        <v>60</v>
      </c>
      <c r="C2" s="3" t="s">
        <v>10</v>
      </c>
      <c r="D2" s="4" t="s">
        <v>11</v>
      </c>
      <c r="E2" s="5">
        <v>2025</v>
      </c>
      <c r="F2" s="6" t="s">
        <v>12</v>
      </c>
      <c r="G2" s="7">
        <v>4688</v>
      </c>
      <c r="H2" s="7">
        <v>6015</v>
      </c>
      <c r="I2" s="4"/>
      <c r="J2" s="4"/>
      <c r="K2" s="4"/>
      <c r="L2" s="4"/>
    </row>
    <row r="3" spans="1:12" ht="15.75" x14ac:dyDescent="0.25">
      <c r="A3" s="18" t="s">
        <v>59</v>
      </c>
      <c r="B3" s="18" t="s">
        <v>60</v>
      </c>
      <c r="C3" s="3" t="s">
        <v>13</v>
      </c>
      <c r="D3" s="4" t="s">
        <v>14</v>
      </c>
      <c r="E3" s="8"/>
      <c r="F3" s="4"/>
      <c r="G3" s="7">
        <v>4532</v>
      </c>
      <c r="H3" s="7">
        <v>5750</v>
      </c>
      <c r="I3" s="4"/>
      <c r="J3" s="4"/>
      <c r="K3" s="4"/>
      <c r="L3" s="4"/>
    </row>
    <row r="4" spans="1:12" ht="15.75" x14ac:dyDescent="0.25">
      <c r="A4" s="18" t="s">
        <v>59</v>
      </c>
      <c r="B4" s="18" t="s">
        <v>60</v>
      </c>
      <c r="C4" s="3" t="s">
        <v>15</v>
      </c>
      <c r="D4" s="4" t="s">
        <v>16</v>
      </c>
      <c r="E4" s="8"/>
      <c r="F4" s="4"/>
      <c r="G4" s="7">
        <v>7700</v>
      </c>
      <c r="H4" s="7">
        <v>10342</v>
      </c>
      <c r="I4" s="4"/>
      <c r="J4" s="4"/>
      <c r="K4" s="4"/>
      <c r="L4" s="4"/>
    </row>
    <row r="5" spans="1:12" ht="15.75" x14ac:dyDescent="0.25">
      <c r="A5" s="18" t="s">
        <v>59</v>
      </c>
      <c r="B5" s="18" t="s">
        <v>60</v>
      </c>
      <c r="C5" s="3" t="s">
        <v>17</v>
      </c>
      <c r="D5" s="4" t="s">
        <v>18</v>
      </c>
      <c r="E5" s="8"/>
      <c r="F5" s="4"/>
      <c r="G5" s="7">
        <v>8117</v>
      </c>
      <c r="H5" s="7">
        <v>11189</v>
      </c>
      <c r="I5" s="4"/>
      <c r="J5" s="4"/>
      <c r="K5" s="4"/>
      <c r="L5" s="4"/>
    </row>
    <row r="6" spans="1:12" ht="15.75" x14ac:dyDescent="0.25">
      <c r="A6" s="18" t="s">
        <v>59</v>
      </c>
      <c r="B6" s="18" t="s">
        <v>60</v>
      </c>
      <c r="C6" s="3" t="s">
        <v>19</v>
      </c>
      <c r="D6" s="4" t="s">
        <v>20</v>
      </c>
      <c r="E6" s="8"/>
      <c r="F6" s="4"/>
      <c r="G6" s="7">
        <v>7551</v>
      </c>
      <c r="H6" s="7">
        <v>10479</v>
      </c>
      <c r="I6" s="4"/>
      <c r="J6" s="4"/>
      <c r="K6" s="4"/>
      <c r="L6" s="4"/>
    </row>
    <row r="7" spans="1:12" ht="15.75" x14ac:dyDescent="0.25">
      <c r="A7" s="18" t="s">
        <v>59</v>
      </c>
      <c r="B7" s="18" t="s">
        <v>60</v>
      </c>
      <c r="C7" s="3" t="s">
        <v>21</v>
      </c>
      <c r="D7" s="4" t="s">
        <v>22</v>
      </c>
      <c r="E7" s="8"/>
      <c r="F7" s="4"/>
      <c r="G7" s="7">
        <v>7636</v>
      </c>
      <c r="H7" s="7">
        <v>10810</v>
      </c>
      <c r="I7" s="4"/>
      <c r="J7" s="4"/>
      <c r="K7" s="4"/>
      <c r="L7" s="4"/>
    </row>
    <row r="8" spans="1:12" ht="15.75" x14ac:dyDescent="0.25">
      <c r="A8" s="18" t="s">
        <v>59</v>
      </c>
      <c r="B8" s="18" t="s">
        <v>60</v>
      </c>
      <c r="C8" s="3" t="s">
        <v>23</v>
      </c>
      <c r="D8" s="4" t="s">
        <v>24</v>
      </c>
      <c r="E8" s="8"/>
      <c r="F8" s="4"/>
      <c r="G8" s="7">
        <v>9948</v>
      </c>
      <c r="H8" s="7">
        <v>12883</v>
      </c>
      <c r="I8" s="4"/>
      <c r="J8" s="4"/>
      <c r="K8" s="4"/>
      <c r="L8" s="4"/>
    </row>
    <row r="9" spans="1:12" ht="15.75" x14ac:dyDescent="0.25">
      <c r="A9" s="18" t="s">
        <v>59</v>
      </c>
      <c r="B9" s="18" t="s">
        <v>60</v>
      </c>
      <c r="C9" s="3" t="s">
        <v>25</v>
      </c>
      <c r="D9" s="4" t="s">
        <v>26</v>
      </c>
      <c r="E9" s="8"/>
      <c r="F9" s="4"/>
      <c r="G9" s="7">
        <v>5662</v>
      </c>
      <c r="H9" s="7">
        <v>7866</v>
      </c>
      <c r="I9" s="4"/>
      <c r="J9" s="4"/>
      <c r="K9" s="4"/>
      <c r="L9" s="4"/>
    </row>
    <row r="10" spans="1:12" ht="15.75" x14ac:dyDescent="0.25">
      <c r="A10" s="18" t="s">
        <v>59</v>
      </c>
      <c r="B10" s="18" t="s">
        <v>60</v>
      </c>
      <c r="C10" s="3" t="s">
        <v>27</v>
      </c>
      <c r="D10" s="4" t="s">
        <v>28</v>
      </c>
      <c r="E10" s="8"/>
      <c r="F10" s="4"/>
      <c r="G10" s="7">
        <v>4808</v>
      </c>
      <c r="H10" s="7">
        <v>6684</v>
      </c>
      <c r="I10" s="4"/>
      <c r="J10" s="4"/>
      <c r="K10" s="4"/>
      <c r="L10" s="4"/>
    </row>
    <row r="11" spans="1:12" ht="15.75" x14ac:dyDescent="0.25">
      <c r="A11" s="18" t="s">
        <v>59</v>
      </c>
      <c r="B11" s="18" t="s">
        <v>60</v>
      </c>
      <c r="C11" s="3" t="s">
        <v>29</v>
      </c>
      <c r="D11" s="4" t="s">
        <v>30</v>
      </c>
      <c r="E11" s="8"/>
      <c r="F11" s="4"/>
      <c r="G11" s="7">
        <v>5357</v>
      </c>
      <c r="H11" s="7">
        <v>8233</v>
      </c>
      <c r="I11" s="4"/>
      <c r="J11" s="4"/>
      <c r="K11" s="4"/>
      <c r="L11" s="4"/>
    </row>
    <row r="12" spans="1:12" ht="15.75" x14ac:dyDescent="0.25">
      <c r="A12" s="18" t="s">
        <v>59</v>
      </c>
      <c r="B12" s="18" t="s">
        <v>60</v>
      </c>
      <c r="C12" s="3" t="s">
        <v>31</v>
      </c>
      <c r="D12" s="4" t="s">
        <v>32</v>
      </c>
      <c r="E12" s="8"/>
      <c r="F12" s="4"/>
      <c r="G12" s="7">
        <v>12484</v>
      </c>
      <c r="H12" s="7">
        <v>17763</v>
      </c>
      <c r="I12" s="4"/>
      <c r="J12" s="4"/>
      <c r="K12" s="4"/>
      <c r="L12" s="4"/>
    </row>
    <row r="13" spans="1:12" ht="15.75" x14ac:dyDescent="0.25">
      <c r="A13" s="18" t="s">
        <v>59</v>
      </c>
      <c r="B13" s="18" t="s">
        <v>60</v>
      </c>
      <c r="C13" s="3" t="s">
        <v>33</v>
      </c>
      <c r="D13" s="4" t="s">
        <v>34</v>
      </c>
      <c r="E13" s="8"/>
      <c r="F13" s="4"/>
      <c r="G13" s="7">
        <v>5063</v>
      </c>
      <c r="H13" s="7">
        <v>6999</v>
      </c>
      <c r="I13" s="4"/>
      <c r="J13" s="4"/>
      <c r="K13" s="4"/>
      <c r="L13" s="4"/>
    </row>
    <row r="14" spans="1:12" ht="15.75" x14ac:dyDescent="0.25">
      <c r="A14" s="18" t="s">
        <v>59</v>
      </c>
      <c r="B14" s="18" t="s">
        <v>60</v>
      </c>
      <c r="C14" s="3" t="s">
        <v>35</v>
      </c>
      <c r="D14" s="4" t="s">
        <v>36</v>
      </c>
      <c r="E14" s="8"/>
      <c r="F14" s="4"/>
      <c r="G14" s="7">
        <v>7225</v>
      </c>
      <c r="H14" s="7">
        <v>10087</v>
      </c>
      <c r="I14" s="4"/>
      <c r="J14" s="4"/>
      <c r="K14" s="4"/>
      <c r="L14" s="4"/>
    </row>
    <row r="15" spans="1:12" ht="15.75" x14ac:dyDescent="0.25">
      <c r="A15" s="18" t="s">
        <v>59</v>
      </c>
      <c r="B15" s="18" t="s">
        <v>60</v>
      </c>
      <c r="C15" s="6" t="s">
        <v>37</v>
      </c>
      <c r="D15" s="4" t="s">
        <v>38</v>
      </c>
      <c r="E15" s="8"/>
      <c r="F15" s="4"/>
      <c r="G15" s="7">
        <v>7499</v>
      </c>
      <c r="H15" s="7">
        <v>9805</v>
      </c>
      <c r="I15" s="4"/>
      <c r="J15" s="4"/>
      <c r="K15" s="4"/>
      <c r="L15" s="4"/>
    </row>
    <row r="16" spans="1:12" ht="15.75" x14ac:dyDescent="0.25">
      <c r="A16" s="18" t="s">
        <v>59</v>
      </c>
      <c r="B16" s="18" t="s">
        <v>60</v>
      </c>
      <c r="C16" s="3" t="s">
        <v>39</v>
      </c>
      <c r="D16" s="9" t="s">
        <v>40</v>
      </c>
      <c r="E16" s="8"/>
      <c r="F16" s="4"/>
      <c r="G16" s="7">
        <v>3279</v>
      </c>
      <c r="H16" s="7">
        <v>4494</v>
      </c>
      <c r="I16" s="4"/>
      <c r="J16" s="4"/>
      <c r="K16" s="4"/>
      <c r="L16" s="4"/>
    </row>
    <row r="17" spans="1:12" ht="15.75" x14ac:dyDescent="0.25">
      <c r="A17" s="18" t="s">
        <v>59</v>
      </c>
      <c r="B17" s="18" t="s">
        <v>60</v>
      </c>
      <c r="C17" s="3" t="s">
        <v>41</v>
      </c>
      <c r="D17" s="4" t="s">
        <v>42</v>
      </c>
      <c r="E17" s="8"/>
      <c r="F17" s="4"/>
      <c r="G17" s="7">
        <v>9835</v>
      </c>
      <c r="H17" s="7">
        <v>11860</v>
      </c>
      <c r="I17" s="4"/>
      <c r="J17" s="4"/>
      <c r="K17" s="4"/>
      <c r="L17" s="4"/>
    </row>
    <row r="18" spans="1:12" ht="15.75" x14ac:dyDescent="0.25">
      <c r="A18" s="18" t="s">
        <v>59</v>
      </c>
      <c r="B18" s="18" t="s">
        <v>60</v>
      </c>
      <c r="C18" s="3" t="s">
        <v>43</v>
      </c>
      <c r="D18" s="4" t="s">
        <v>44</v>
      </c>
      <c r="E18" s="8"/>
      <c r="F18" s="4"/>
      <c r="G18" s="7">
        <v>6624</v>
      </c>
      <c r="H18" s="7">
        <v>8197</v>
      </c>
      <c r="I18" s="4"/>
      <c r="J18" s="4"/>
      <c r="K18" s="4"/>
      <c r="L18" s="4"/>
    </row>
    <row r="19" spans="1:12" ht="15.75" x14ac:dyDescent="0.25">
      <c r="A19" s="18" t="s">
        <v>59</v>
      </c>
      <c r="B19" s="18" t="s">
        <v>60</v>
      </c>
      <c r="C19" s="3" t="s">
        <v>45</v>
      </c>
      <c r="D19" s="4" t="s">
        <v>46</v>
      </c>
      <c r="E19" s="8"/>
      <c r="F19" s="4"/>
      <c r="G19" s="7">
        <v>2139</v>
      </c>
      <c r="H19" s="7">
        <v>2368</v>
      </c>
      <c r="I19" s="4"/>
      <c r="J19" s="4"/>
      <c r="K19" s="4"/>
      <c r="L19" s="4"/>
    </row>
    <row r="20" spans="1:12" ht="15.75" x14ac:dyDescent="0.25">
      <c r="A20" s="18" t="s">
        <v>59</v>
      </c>
      <c r="B20" s="18" t="s">
        <v>60</v>
      </c>
      <c r="C20" s="3" t="s">
        <v>47</v>
      </c>
      <c r="D20" s="4" t="s">
        <v>48</v>
      </c>
      <c r="E20" s="8"/>
      <c r="F20" s="4"/>
      <c r="G20" s="7">
        <v>4063</v>
      </c>
      <c r="H20" s="7">
        <v>5263</v>
      </c>
      <c r="I20" s="4"/>
      <c r="J20" s="4"/>
      <c r="K20" s="4"/>
      <c r="L20" s="4"/>
    </row>
    <row r="21" spans="1:12" ht="15.75" x14ac:dyDescent="0.25">
      <c r="A21" s="18" t="s">
        <v>59</v>
      </c>
      <c r="B21" s="18" t="s">
        <v>60</v>
      </c>
      <c r="C21" s="3" t="s">
        <v>49</v>
      </c>
      <c r="D21" s="4" t="s">
        <v>50</v>
      </c>
      <c r="E21" s="8"/>
      <c r="F21" s="4"/>
      <c r="G21" s="7">
        <v>2589</v>
      </c>
      <c r="H21" s="7">
        <v>3354</v>
      </c>
      <c r="I21" s="4"/>
      <c r="J21" s="4"/>
      <c r="K21" s="4"/>
      <c r="L21" s="4"/>
    </row>
    <row r="22" spans="1:12" ht="15.75" x14ac:dyDescent="0.25">
      <c r="A22" s="18" t="s">
        <v>59</v>
      </c>
      <c r="B22" s="18" t="s">
        <v>60</v>
      </c>
      <c r="C22" s="10"/>
      <c r="D22" s="10"/>
      <c r="E22" s="10"/>
      <c r="F22" s="10"/>
      <c r="G22" s="11">
        <f>SUM(G2:G21)</f>
        <v>126799</v>
      </c>
      <c r="H22" s="11">
        <f>SUM(H2:H21)</f>
        <v>170441</v>
      </c>
      <c r="I22" s="12">
        <f>G22/H22*100</f>
        <v>74.394658562200405</v>
      </c>
      <c r="J22" s="13">
        <v>80.06</v>
      </c>
      <c r="K22" s="14">
        <f>I22/J22*100</f>
        <v>92.923630479890591</v>
      </c>
      <c r="L22" s="10" t="s">
        <v>51</v>
      </c>
    </row>
    <row r="23" spans="1:12" ht="15.75" x14ac:dyDescent="0.25">
      <c r="A23" s="18" t="s">
        <v>59</v>
      </c>
      <c r="B23" s="18" t="s">
        <v>60</v>
      </c>
      <c r="C23" s="3" t="s">
        <v>10</v>
      </c>
      <c r="D23" s="4" t="s">
        <v>11</v>
      </c>
      <c r="E23" s="6">
        <v>2025</v>
      </c>
      <c r="F23" s="6" t="s">
        <v>53</v>
      </c>
      <c r="G23" s="7">
        <v>4635</v>
      </c>
      <c r="H23" s="7">
        <v>5930</v>
      </c>
      <c r="I23" s="4"/>
      <c r="J23" s="4"/>
      <c r="K23" s="4"/>
      <c r="L23" s="4"/>
    </row>
    <row r="24" spans="1:12" ht="15.75" x14ac:dyDescent="0.25">
      <c r="A24" s="18" t="s">
        <v>59</v>
      </c>
      <c r="B24" s="18" t="s">
        <v>60</v>
      </c>
      <c r="C24" s="3" t="s">
        <v>13</v>
      </c>
      <c r="D24" s="4" t="s">
        <v>14</v>
      </c>
      <c r="E24" s="8"/>
      <c r="F24" s="4"/>
      <c r="G24" s="7">
        <v>4475</v>
      </c>
      <c r="H24" s="7">
        <v>5656</v>
      </c>
      <c r="I24" s="4"/>
      <c r="J24" s="4"/>
      <c r="K24" s="4"/>
      <c r="L24" s="4"/>
    </row>
    <row r="25" spans="1:12" ht="15.75" x14ac:dyDescent="0.25">
      <c r="A25" s="18" t="s">
        <v>59</v>
      </c>
      <c r="B25" s="18" t="s">
        <v>60</v>
      </c>
      <c r="C25" s="3" t="s">
        <v>15</v>
      </c>
      <c r="D25" s="4" t="s">
        <v>16</v>
      </c>
      <c r="E25" s="8"/>
      <c r="F25" s="4"/>
      <c r="G25" s="7">
        <v>7673</v>
      </c>
      <c r="H25" s="7">
        <v>10147</v>
      </c>
      <c r="I25" s="4"/>
      <c r="J25" s="4"/>
      <c r="K25" s="4"/>
      <c r="L25" s="4"/>
    </row>
    <row r="26" spans="1:12" ht="15.75" x14ac:dyDescent="0.25">
      <c r="A26" s="18" t="s">
        <v>59</v>
      </c>
      <c r="B26" s="18" t="s">
        <v>60</v>
      </c>
      <c r="C26" s="3" t="s">
        <v>17</v>
      </c>
      <c r="D26" s="4" t="s">
        <v>18</v>
      </c>
      <c r="E26" s="8"/>
      <c r="F26" s="4"/>
      <c r="G26" s="7">
        <v>8112</v>
      </c>
      <c r="H26" s="7">
        <v>11039</v>
      </c>
      <c r="I26" s="4"/>
      <c r="J26" s="4"/>
      <c r="K26" s="4"/>
      <c r="L26" s="4"/>
    </row>
    <row r="27" spans="1:12" ht="15.75" x14ac:dyDescent="0.25">
      <c r="A27" s="18" t="s">
        <v>59</v>
      </c>
      <c r="B27" s="18" t="s">
        <v>60</v>
      </c>
      <c r="C27" s="3" t="s">
        <v>19</v>
      </c>
      <c r="D27" s="4" t="s">
        <v>20</v>
      </c>
      <c r="E27" s="8"/>
      <c r="F27" s="4"/>
      <c r="G27" s="7">
        <v>7597</v>
      </c>
      <c r="H27" s="7">
        <v>10341</v>
      </c>
      <c r="I27" s="4"/>
      <c r="J27" s="4"/>
      <c r="K27" s="4"/>
      <c r="L27" s="4"/>
    </row>
    <row r="28" spans="1:12" ht="15.75" x14ac:dyDescent="0.25">
      <c r="A28" s="18" t="s">
        <v>59</v>
      </c>
      <c r="B28" s="18" t="s">
        <v>60</v>
      </c>
      <c r="C28" s="3" t="s">
        <v>21</v>
      </c>
      <c r="D28" s="4" t="s">
        <v>22</v>
      </c>
      <c r="E28" s="8"/>
      <c r="F28" s="4"/>
      <c r="G28" s="7">
        <v>7617</v>
      </c>
      <c r="H28" s="7">
        <v>10690</v>
      </c>
      <c r="I28" s="4"/>
      <c r="J28" s="4"/>
      <c r="K28" s="4"/>
      <c r="L28" s="4"/>
    </row>
    <row r="29" spans="1:12" ht="15.75" x14ac:dyDescent="0.25">
      <c r="A29" s="18" t="s">
        <v>59</v>
      </c>
      <c r="B29" s="18" t="s">
        <v>60</v>
      </c>
      <c r="C29" s="3" t="s">
        <v>23</v>
      </c>
      <c r="D29" s="4" t="s">
        <v>24</v>
      </c>
      <c r="E29" s="8"/>
      <c r="F29" s="4"/>
      <c r="G29" s="7">
        <v>9959</v>
      </c>
      <c r="H29" s="7">
        <v>12666</v>
      </c>
      <c r="I29" s="4"/>
      <c r="J29" s="4"/>
      <c r="K29" s="4"/>
      <c r="L29" s="4"/>
    </row>
    <row r="30" spans="1:12" ht="15.75" x14ac:dyDescent="0.25">
      <c r="A30" s="18" t="s">
        <v>59</v>
      </c>
      <c r="B30" s="18" t="s">
        <v>60</v>
      </c>
      <c r="C30" s="3" t="s">
        <v>25</v>
      </c>
      <c r="D30" s="4" t="s">
        <v>26</v>
      </c>
      <c r="E30" s="8"/>
      <c r="F30" s="4"/>
      <c r="G30" s="7">
        <v>5635</v>
      </c>
      <c r="H30" s="7">
        <v>7884</v>
      </c>
      <c r="I30" s="4"/>
      <c r="J30" s="4"/>
      <c r="K30" s="4"/>
      <c r="L30" s="4"/>
    </row>
    <row r="31" spans="1:12" ht="15.75" x14ac:dyDescent="0.25">
      <c r="A31" s="18" t="s">
        <v>59</v>
      </c>
      <c r="B31" s="18" t="s">
        <v>60</v>
      </c>
      <c r="C31" s="3" t="s">
        <v>27</v>
      </c>
      <c r="D31" s="4" t="s">
        <v>28</v>
      </c>
      <c r="E31" s="8"/>
      <c r="F31" s="4"/>
      <c r="G31" s="7">
        <v>4765</v>
      </c>
      <c r="H31" s="7">
        <v>6573</v>
      </c>
      <c r="I31" s="4"/>
      <c r="J31" s="4"/>
      <c r="K31" s="4"/>
      <c r="L31" s="4"/>
    </row>
    <row r="32" spans="1:12" ht="15.75" x14ac:dyDescent="0.25">
      <c r="A32" s="18" t="s">
        <v>59</v>
      </c>
      <c r="B32" s="18" t="s">
        <v>60</v>
      </c>
      <c r="C32" s="3" t="s">
        <v>29</v>
      </c>
      <c r="D32" s="4" t="s">
        <v>30</v>
      </c>
      <c r="E32" s="8"/>
      <c r="F32" s="4"/>
      <c r="G32" s="7">
        <v>5422</v>
      </c>
      <c r="H32" s="7">
        <v>8315</v>
      </c>
      <c r="I32" s="4"/>
      <c r="J32" s="4"/>
      <c r="K32" s="4"/>
      <c r="L32" s="4"/>
    </row>
    <row r="33" spans="1:12" ht="15.75" x14ac:dyDescent="0.25">
      <c r="A33" s="18" t="s">
        <v>59</v>
      </c>
      <c r="B33" s="18" t="s">
        <v>60</v>
      </c>
      <c r="C33" s="3" t="s">
        <v>31</v>
      </c>
      <c r="D33" s="4" t="s">
        <v>32</v>
      </c>
      <c r="E33" s="8"/>
      <c r="F33" s="4"/>
      <c r="G33" s="7">
        <v>12398</v>
      </c>
      <c r="H33" s="7">
        <v>17548</v>
      </c>
      <c r="I33" s="4"/>
      <c r="J33" s="4"/>
      <c r="K33" s="4"/>
      <c r="L33" s="4"/>
    </row>
    <row r="34" spans="1:12" ht="15.75" x14ac:dyDescent="0.25">
      <c r="A34" s="18" t="s">
        <v>59</v>
      </c>
      <c r="B34" s="18" t="s">
        <v>60</v>
      </c>
      <c r="C34" s="3" t="s">
        <v>33</v>
      </c>
      <c r="D34" s="4" t="s">
        <v>34</v>
      </c>
      <c r="E34" s="8"/>
      <c r="F34" s="4"/>
      <c r="G34" s="7">
        <v>5022</v>
      </c>
      <c r="H34" s="7">
        <v>6925</v>
      </c>
      <c r="I34" s="4"/>
      <c r="J34" s="4"/>
      <c r="K34" s="4"/>
      <c r="L34" s="4"/>
    </row>
    <row r="35" spans="1:12" ht="15.75" x14ac:dyDescent="0.25">
      <c r="A35" s="18" t="s">
        <v>59</v>
      </c>
      <c r="B35" s="18" t="s">
        <v>60</v>
      </c>
      <c r="C35" s="3" t="s">
        <v>35</v>
      </c>
      <c r="D35" s="4" t="s">
        <v>36</v>
      </c>
      <c r="E35" s="8"/>
      <c r="F35" s="4"/>
      <c r="G35" s="7">
        <v>7167</v>
      </c>
      <c r="H35" s="7">
        <v>9996</v>
      </c>
      <c r="I35" s="4"/>
      <c r="J35" s="4"/>
      <c r="K35" s="4"/>
      <c r="L35" s="4"/>
    </row>
    <row r="36" spans="1:12" ht="15.75" x14ac:dyDescent="0.25">
      <c r="A36" s="18" t="s">
        <v>59</v>
      </c>
      <c r="B36" s="18" t="s">
        <v>60</v>
      </c>
      <c r="C36" s="6" t="s">
        <v>37</v>
      </c>
      <c r="D36" s="4" t="s">
        <v>38</v>
      </c>
      <c r="E36" s="8"/>
      <c r="F36" s="4"/>
      <c r="G36" s="7">
        <v>7378</v>
      </c>
      <c r="H36" s="7">
        <v>9717</v>
      </c>
      <c r="I36" s="4"/>
      <c r="J36" s="4"/>
      <c r="K36" s="4"/>
      <c r="L36" s="4"/>
    </row>
    <row r="37" spans="1:12" ht="15.75" x14ac:dyDescent="0.25">
      <c r="A37" s="18" t="s">
        <v>59</v>
      </c>
      <c r="B37" s="18" t="s">
        <v>60</v>
      </c>
      <c r="C37" s="3" t="s">
        <v>39</v>
      </c>
      <c r="D37" s="9" t="s">
        <v>40</v>
      </c>
      <c r="E37" s="8"/>
      <c r="F37" s="4"/>
      <c r="G37" s="7">
        <v>3295</v>
      </c>
      <c r="H37" s="7">
        <v>4424</v>
      </c>
      <c r="I37" s="4"/>
      <c r="J37" s="4"/>
      <c r="K37" s="4"/>
      <c r="L37" s="4"/>
    </row>
    <row r="38" spans="1:12" ht="15.75" x14ac:dyDescent="0.25">
      <c r="A38" s="18" t="s">
        <v>59</v>
      </c>
      <c r="B38" s="18" t="s">
        <v>60</v>
      </c>
      <c r="C38" s="3" t="s">
        <v>41</v>
      </c>
      <c r="D38" s="4" t="s">
        <v>42</v>
      </c>
      <c r="E38" s="8"/>
      <c r="F38" s="4"/>
      <c r="G38" s="7">
        <v>9759</v>
      </c>
      <c r="H38" s="7">
        <v>11784</v>
      </c>
      <c r="I38" s="4"/>
      <c r="J38" s="4"/>
      <c r="K38" s="4"/>
      <c r="L38" s="4"/>
    </row>
    <row r="39" spans="1:12" ht="15.75" x14ac:dyDescent="0.25">
      <c r="A39" s="18" t="s">
        <v>59</v>
      </c>
      <c r="B39" s="18" t="s">
        <v>60</v>
      </c>
      <c r="C39" s="3" t="s">
        <v>43</v>
      </c>
      <c r="D39" s="4" t="s">
        <v>44</v>
      </c>
      <c r="E39" s="8"/>
      <c r="F39" s="4"/>
      <c r="G39" s="7">
        <v>6546</v>
      </c>
      <c r="H39" s="7">
        <v>8077</v>
      </c>
      <c r="I39" s="4"/>
      <c r="J39" s="4"/>
      <c r="K39" s="4"/>
      <c r="L39" s="4"/>
    </row>
    <row r="40" spans="1:12" ht="15.75" x14ac:dyDescent="0.25">
      <c r="A40" s="18" t="s">
        <v>59</v>
      </c>
      <c r="B40" s="18" t="s">
        <v>60</v>
      </c>
      <c r="C40" s="3" t="s">
        <v>45</v>
      </c>
      <c r="D40" s="4" t="s">
        <v>46</v>
      </c>
      <c r="E40" s="8"/>
      <c r="F40" s="4"/>
      <c r="G40" s="7">
        <v>2145</v>
      </c>
      <c r="H40" s="7">
        <v>2376</v>
      </c>
      <c r="I40" s="4"/>
      <c r="J40" s="4"/>
      <c r="K40" s="4"/>
      <c r="L40" s="4"/>
    </row>
    <row r="41" spans="1:12" ht="15.75" x14ac:dyDescent="0.25">
      <c r="A41" s="18" t="s">
        <v>59</v>
      </c>
      <c r="B41" s="18" t="s">
        <v>60</v>
      </c>
      <c r="C41" s="3" t="s">
        <v>47</v>
      </c>
      <c r="D41" s="4" t="s">
        <v>48</v>
      </c>
      <c r="E41" s="8"/>
      <c r="F41" s="4"/>
      <c r="G41" s="7">
        <v>4028</v>
      </c>
      <c r="H41" s="7">
        <v>5215</v>
      </c>
      <c r="I41" s="4"/>
      <c r="J41" s="4"/>
      <c r="K41" s="4"/>
      <c r="L41" s="4"/>
    </row>
    <row r="42" spans="1:12" ht="15.75" x14ac:dyDescent="0.25">
      <c r="A42" s="18" t="s">
        <v>59</v>
      </c>
      <c r="B42" s="18" t="s">
        <v>60</v>
      </c>
      <c r="C42" s="3" t="s">
        <v>49</v>
      </c>
      <c r="D42" s="4" t="s">
        <v>50</v>
      </c>
      <c r="E42" s="8"/>
      <c r="F42" s="4"/>
      <c r="G42" s="7">
        <v>2566</v>
      </c>
      <c r="H42" s="7">
        <v>3302</v>
      </c>
      <c r="I42" s="4"/>
      <c r="J42" s="4"/>
      <c r="K42" s="4"/>
      <c r="L42" s="4"/>
    </row>
    <row r="43" spans="1:12" ht="15.75" x14ac:dyDescent="0.25">
      <c r="A43" s="18" t="s">
        <v>59</v>
      </c>
      <c r="B43" s="18" t="s">
        <v>60</v>
      </c>
      <c r="C43" s="10"/>
      <c r="D43" s="10"/>
      <c r="E43" s="10"/>
      <c r="F43" s="10"/>
      <c r="G43" s="11">
        <f>SUM(G23:G42)</f>
        <v>126194</v>
      </c>
      <c r="H43" s="11">
        <f>SUM(H23:H42)</f>
        <v>168605</v>
      </c>
      <c r="I43" s="12">
        <f>G43/H43*100</f>
        <v>74.845941698051661</v>
      </c>
      <c r="J43" s="13">
        <v>80.06</v>
      </c>
      <c r="K43" s="14">
        <f>I43/J43*100</f>
        <v>93.48731163883545</v>
      </c>
      <c r="L43" s="10" t="s">
        <v>51</v>
      </c>
    </row>
    <row r="44" spans="1:12" ht="15.75" x14ac:dyDescent="0.25">
      <c r="A44" s="18" t="s">
        <v>59</v>
      </c>
      <c r="B44" s="18" t="s">
        <v>60</v>
      </c>
      <c r="C44" s="3" t="s">
        <v>10</v>
      </c>
      <c r="D44" s="4" t="s">
        <v>11</v>
      </c>
      <c r="E44" s="5">
        <v>2025</v>
      </c>
      <c r="F44" s="6" t="s">
        <v>54</v>
      </c>
      <c r="G44" s="7">
        <v>4563</v>
      </c>
      <c r="H44" s="7">
        <v>5898</v>
      </c>
      <c r="I44" s="4"/>
      <c r="J44" s="4"/>
      <c r="K44" s="4"/>
      <c r="L44" s="4"/>
    </row>
    <row r="45" spans="1:12" ht="15.75" x14ac:dyDescent="0.25">
      <c r="A45" s="18" t="s">
        <v>59</v>
      </c>
      <c r="B45" s="18" t="s">
        <v>60</v>
      </c>
      <c r="C45" s="3" t="s">
        <v>13</v>
      </c>
      <c r="D45" s="4" t="s">
        <v>14</v>
      </c>
      <c r="E45" s="8"/>
      <c r="F45" s="4"/>
      <c r="G45" s="7">
        <v>4384</v>
      </c>
      <c r="H45" s="7">
        <v>5667</v>
      </c>
      <c r="I45" s="4"/>
      <c r="J45" s="4"/>
      <c r="K45" s="4"/>
      <c r="L45" s="4"/>
    </row>
    <row r="46" spans="1:12" ht="15.75" x14ac:dyDescent="0.25">
      <c r="A46" s="18" t="s">
        <v>59</v>
      </c>
      <c r="B46" s="18" t="s">
        <v>60</v>
      </c>
      <c r="C46" s="3" t="s">
        <v>15</v>
      </c>
      <c r="D46" s="4" t="s">
        <v>16</v>
      </c>
      <c r="E46" s="8"/>
      <c r="F46" s="4"/>
      <c r="G46" s="7">
        <v>7535</v>
      </c>
      <c r="H46" s="7">
        <v>10091</v>
      </c>
      <c r="I46" s="4"/>
      <c r="J46" s="4"/>
      <c r="K46" s="4"/>
      <c r="L46" s="4"/>
    </row>
    <row r="47" spans="1:12" ht="15.75" x14ac:dyDescent="0.25">
      <c r="A47" s="18" t="s">
        <v>59</v>
      </c>
      <c r="B47" s="18" t="s">
        <v>60</v>
      </c>
      <c r="C47" s="3" t="s">
        <v>17</v>
      </c>
      <c r="D47" s="4" t="s">
        <v>18</v>
      </c>
      <c r="E47" s="8"/>
      <c r="F47" s="4"/>
      <c r="G47" s="7">
        <v>7635</v>
      </c>
      <c r="H47" s="7">
        <v>10919</v>
      </c>
      <c r="I47" s="4"/>
      <c r="J47" s="4"/>
      <c r="K47" s="4"/>
      <c r="L47" s="4"/>
    </row>
    <row r="48" spans="1:12" ht="15.75" x14ac:dyDescent="0.25">
      <c r="A48" s="18" t="s">
        <v>59</v>
      </c>
      <c r="B48" s="18" t="s">
        <v>60</v>
      </c>
      <c r="C48" s="3" t="s">
        <v>19</v>
      </c>
      <c r="D48" s="4" t="s">
        <v>20</v>
      </c>
      <c r="E48" s="8"/>
      <c r="F48" s="4"/>
      <c r="G48" s="7">
        <v>7396</v>
      </c>
      <c r="H48" s="7">
        <v>10341</v>
      </c>
      <c r="I48" s="4"/>
      <c r="J48" s="4"/>
      <c r="K48" s="4"/>
      <c r="L48" s="4"/>
    </row>
    <row r="49" spans="1:12" ht="15.75" x14ac:dyDescent="0.25">
      <c r="A49" s="18" t="s">
        <v>59</v>
      </c>
      <c r="B49" s="18" t="s">
        <v>60</v>
      </c>
      <c r="C49" s="3" t="s">
        <v>21</v>
      </c>
      <c r="D49" s="4" t="s">
        <v>22</v>
      </c>
      <c r="E49" s="8"/>
      <c r="F49" s="4"/>
      <c r="G49" s="7">
        <v>7315</v>
      </c>
      <c r="H49" s="7">
        <v>10989</v>
      </c>
      <c r="I49" s="4"/>
      <c r="J49" s="4"/>
      <c r="K49" s="4"/>
      <c r="L49" s="4"/>
    </row>
    <row r="50" spans="1:12" ht="15.75" x14ac:dyDescent="0.25">
      <c r="A50" s="18" t="s">
        <v>59</v>
      </c>
      <c r="B50" s="18" t="s">
        <v>60</v>
      </c>
      <c r="C50" s="3" t="s">
        <v>23</v>
      </c>
      <c r="D50" s="4" t="s">
        <v>24</v>
      </c>
      <c r="E50" s="8"/>
      <c r="F50" s="4"/>
      <c r="G50" s="7">
        <v>9613</v>
      </c>
      <c r="H50" s="7">
        <v>12534</v>
      </c>
      <c r="I50" s="4"/>
      <c r="J50" s="4"/>
      <c r="K50" s="4"/>
      <c r="L50" s="4"/>
    </row>
    <row r="51" spans="1:12" ht="15.75" x14ac:dyDescent="0.25">
      <c r="A51" s="18" t="s">
        <v>59</v>
      </c>
      <c r="B51" s="18" t="s">
        <v>60</v>
      </c>
      <c r="C51" s="3" t="s">
        <v>25</v>
      </c>
      <c r="D51" s="4" t="s">
        <v>26</v>
      </c>
      <c r="E51" s="8"/>
      <c r="F51" s="4"/>
      <c r="G51" s="7">
        <v>5547</v>
      </c>
      <c r="H51" s="7">
        <v>7858</v>
      </c>
      <c r="I51" s="4"/>
      <c r="J51" s="4"/>
      <c r="K51" s="4"/>
      <c r="L51" s="4"/>
    </row>
    <row r="52" spans="1:12" ht="15.75" x14ac:dyDescent="0.25">
      <c r="A52" s="18" t="s">
        <v>59</v>
      </c>
      <c r="B52" s="18" t="s">
        <v>60</v>
      </c>
      <c r="C52" s="3" t="s">
        <v>27</v>
      </c>
      <c r="D52" s="4" t="s">
        <v>28</v>
      </c>
      <c r="E52" s="8"/>
      <c r="F52" s="4"/>
      <c r="G52" s="7">
        <v>4622</v>
      </c>
      <c r="H52" s="7">
        <v>6633</v>
      </c>
      <c r="I52" s="4"/>
      <c r="J52" s="4"/>
      <c r="K52" s="4"/>
      <c r="L52" s="4"/>
    </row>
    <row r="53" spans="1:12" ht="15.75" x14ac:dyDescent="0.25">
      <c r="A53" s="18" t="s">
        <v>59</v>
      </c>
      <c r="B53" s="18" t="s">
        <v>60</v>
      </c>
      <c r="C53" s="3" t="s">
        <v>29</v>
      </c>
      <c r="D53" s="4" t="s">
        <v>30</v>
      </c>
      <c r="E53" s="8"/>
      <c r="F53" s="4"/>
      <c r="G53" s="7">
        <v>5186</v>
      </c>
      <c r="H53" s="7">
        <v>8276</v>
      </c>
      <c r="I53" s="4"/>
      <c r="J53" s="4"/>
      <c r="K53" s="4"/>
      <c r="L53" s="4"/>
    </row>
    <row r="54" spans="1:12" ht="15.75" x14ac:dyDescent="0.25">
      <c r="A54" s="18" t="s">
        <v>59</v>
      </c>
      <c r="B54" s="18" t="s">
        <v>60</v>
      </c>
      <c r="C54" s="3" t="s">
        <v>31</v>
      </c>
      <c r="D54" s="4" t="s">
        <v>32</v>
      </c>
      <c r="E54" s="8"/>
      <c r="F54" s="4"/>
      <c r="G54" s="7">
        <v>12011</v>
      </c>
      <c r="H54" s="7">
        <v>17685</v>
      </c>
      <c r="I54" s="4"/>
      <c r="J54" s="4"/>
      <c r="K54" s="4"/>
      <c r="L54" s="4"/>
    </row>
    <row r="55" spans="1:12" ht="15.75" x14ac:dyDescent="0.25">
      <c r="A55" s="18" t="s">
        <v>59</v>
      </c>
      <c r="B55" s="18" t="s">
        <v>60</v>
      </c>
      <c r="C55" s="3" t="s">
        <v>33</v>
      </c>
      <c r="D55" s="4" t="s">
        <v>34</v>
      </c>
      <c r="E55" s="8"/>
      <c r="F55" s="4"/>
      <c r="G55" s="7">
        <v>4905</v>
      </c>
      <c r="H55" s="7">
        <v>6914</v>
      </c>
      <c r="I55" s="4"/>
      <c r="J55" s="4"/>
      <c r="K55" s="4"/>
      <c r="L55" s="4"/>
    </row>
    <row r="56" spans="1:12" ht="15.75" x14ac:dyDescent="0.25">
      <c r="A56" s="18" t="s">
        <v>59</v>
      </c>
      <c r="B56" s="18" t="s">
        <v>60</v>
      </c>
      <c r="C56" s="3" t="s">
        <v>35</v>
      </c>
      <c r="D56" s="4" t="s">
        <v>36</v>
      </c>
      <c r="E56" s="8"/>
      <c r="F56" s="4"/>
      <c r="G56" s="7">
        <v>6992</v>
      </c>
      <c r="H56" s="7">
        <v>9973</v>
      </c>
      <c r="I56" s="4"/>
      <c r="J56" s="4"/>
      <c r="K56" s="4"/>
      <c r="L56" s="4"/>
    </row>
    <row r="57" spans="1:12" ht="15.75" x14ac:dyDescent="0.25">
      <c r="A57" s="18" t="s">
        <v>59</v>
      </c>
      <c r="B57" s="18" t="s">
        <v>60</v>
      </c>
      <c r="C57" s="6" t="s">
        <v>37</v>
      </c>
      <c r="D57" s="4" t="s">
        <v>38</v>
      </c>
      <c r="E57" s="8"/>
      <c r="F57" s="4"/>
      <c r="G57" s="7">
        <v>7179</v>
      </c>
      <c r="H57" s="7">
        <v>9690</v>
      </c>
      <c r="I57" s="4"/>
      <c r="J57" s="4"/>
      <c r="K57" s="4"/>
      <c r="L57" s="4"/>
    </row>
    <row r="58" spans="1:12" ht="15.75" x14ac:dyDescent="0.25">
      <c r="A58" s="18" t="s">
        <v>59</v>
      </c>
      <c r="B58" s="18" t="s">
        <v>60</v>
      </c>
      <c r="C58" s="3" t="s">
        <v>39</v>
      </c>
      <c r="D58" s="9" t="s">
        <v>40</v>
      </c>
      <c r="E58" s="8"/>
      <c r="F58" s="4"/>
      <c r="G58" s="7">
        <v>3077</v>
      </c>
      <c r="H58" s="7">
        <v>4409</v>
      </c>
      <c r="I58" s="4"/>
      <c r="J58" s="4"/>
      <c r="K58" s="4"/>
      <c r="L58" s="4"/>
    </row>
    <row r="59" spans="1:12" ht="15.75" x14ac:dyDescent="0.25">
      <c r="A59" s="18" t="s">
        <v>59</v>
      </c>
      <c r="B59" s="18" t="s">
        <v>60</v>
      </c>
      <c r="C59" s="3" t="s">
        <v>41</v>
      </c>
      <c r="D59" s="4" t="s">
        <v>42</v>
      </c>
      <c r="E59" s="8"/>
      <c r="F59" s="4"/>
      <c r="G59" s="7">
        <v>9546</v>
      </c>
      <c r="H59" s="7">
        <v>11722</v>
      </c>
      <c r="I59" s="4"/>
      <c r="J59" s="4"/>
      <c r="K59" s="4"/>
      <c r="L59" s="4"/>
    </row>
    <row r="60" spans="1:12" ht="15.75" x14ac:dyDescent="0.25">
      <c r="A60" s="18" t="s">
        <v>59</v>
      </c>
      <c r="B60" s="18" t="s">
        <v>60</v>
      </c>
      <c r="C60" s="3" t="s">
        <v>43</v>
      </c>
      <c r="D60" s="4" t="s">
        <v>44</v>
      </c>
      <c r="E60" s="8"/>
      <c r="F60" s="4"/>
      <c r="G60" s="7">
        <v>6384</v>
      </c>
      <c r="H60" s="7">
        <v>8087</v>
      </c>
      <c r="I60" s="4"/>
      <c r="J60" s="4"/>
      <c r="K60" s="4"/>
      <c r="L60" s="4"/>
    </row>
    <row r="61" spans="1:12" ht="15.75" x14ac:dyDescent="0.25">
      <c r="A61" s="18" t="s">
        <v>59</v>
      </c>
      <c r="B61" s="18" t="s">
        <v>60</v>
      </c>
      <c r="C61" s="3" t="s">
        <v>45</v>
      </c>
      <c r="D61" s="4" t="s">
        <v>46</v>
      </c>
      <c r="E61" s="8"/>
      <c r="F61" s="4"/>
      <c r="G61" s="7">
        <v>2072</v>
      </c>
      <c r="H61" s="7">
        <v>2459</v>
      </c>
      <c r="I61" s="4"/>
      <c r="J61" s="4"/>
      <c r="K61" s="4"/>
      <c r="L61" s="4"/>
    </row>
    <row r="62" spans="1:12" ht="15.75" x14ac:dyDescent="0.25">
      <c r="A62" s="18" t="s">
        <v>59</v>
      </c>
      <c r="B62" s="18" t="s">
        <v>60</v>
      </c>
      <c r="C62" s="3" t="s">
        <v>47</v>
      </c>
      <c r="D62" s="4" t="s">
        <v>48</v>
      </c>
      <c r="E62" s="8"/>
      <c r="F62" s="4"/>
      <c r="G62" s="7">
        <v>3890</v>
      </c>
      <c r="H62" s="7">
        <v>5223</v>
      </c>
      <c r="I62" s="4"/>
      <c r="J62" s="4"/>
      <c r="K62" s="4"/>
      <c r="L62" s="4"/>
    </row>
    <row r="63" spans="1:12" ht="15.75" x14ac:dyDescent="0.25">
      <c r="A63" s="18" t="s">
        <v>59</v>
      </c>
      <c r="B63" s="18" t="s">
        <v>60</v>
      </c>
      <c r="C63" s="3" t="s">
        <v>49</v>
      </c>
      <c r="D63" s="4" t="s">
        <v>50</v>
      </c>
      <c r="E63" s="8"/>
      <c r="F63" s="4"/>
      <c r="G63" s="7">
        <v>2448</v>
      </c>
      <c r="H63" s="7">
        <v>3319</v>
      </c>
      <c r="I63" s="4"/>
      <c r="J63" s="4"/>
      <c r="K63" s="4"/>
      <c r="L63" s="4"/>
    </row>
    <row r="64" spans="1:12" ht="15.75" x14ac:dyDescent="0.25">
      <c r="A64" s="18" t="s">
        <v>59</v>
      </c>
      <c r="B64" s="18" t="s">
        <v>60</v>
      </c>
      <c r="C64" s="10"/>
      <c r="D64" s="10"/>
      <c r="E64" s="10"/>
      <c r="F64" s="10"/>
      <c r="G64" s="11">
        <f>SUM(G44:G63)</f>
        <v>122300</v>
      </c>
      <c r="H64" s="11">
        <f>SUM(H44:H63)</f>
        <v>168687</v>
      </c>
      <c r="I64" s="12">
        <f>G64/H64*100</f>
        <v>72.501141166776335</v>
      </c>
      <c r="J64" s="13">
        <v>80.06</v>
      </c>
      <c r="K64" s="14">
        <f>I64/J64*100</f>
        <v>90.558507577787068</v>
      </c>
      <c r="L64" s="10" t="s">
        <v>51</v>
      </c>
    </row>
    <row r="65" spans="1:12" ht="15.75" x14ac:dyDescent="0.25">
      <c r="A65" s="18" t="s">
        <v>59</v>
      </c>
      <c r="B65" s="18" t="s">
        <v>60</v>
      </c>
      <c r="C65" s="3" t="s">
        <v>10</v>
      </c>
      <c r="D65" s="4" t="s">
        <v>11</v>
      </c>
      <c r="E65" s="5">
        <v>2025</v>
      </c>
      <c r="F65" s="6" t="s">
        <v>55</v>
      </c>
      <c r="G65" s="7">
        <v>4532</v>
      </c>
      <c r="H65" s="7">
        <v>5828</v>
      </c>
      <c r="I65" s="4"/>
      <c r="J65" s="4"/>
      <c r="K65" s="4"/>
      <c r="L65" s="4"/>
    </row>
    <row r="66" spans="1:12" ht="15.75" x14ac:dyDescent="0.25">
      <c r="A66" s="18" t="s">
        <v>59</v>
      </c>
      <c r="B66" s="18" t="s">
        <v>60</v>
      </c>
      <c r="C66" s="3" t="s">
        <v>13</v>
      </c>
      <c r="D66" s="4" t="s">
        <v>14</v>
      </c>
      <c r="E66" s="8"/>
      <c r="F66" s="4"/>
      <c r="G66" s="7">
        <v>4331</v>
      </c>
      <c r="H66" s="7">
        <v>5590</v>
      </c>
      <c r="I66" s="4"/>
      <c r="J66" s="4"/>
      <c r="K66" s="4"/>
      <c r="L66" s="4"/>
    </row>
    <row r="67" spans="1:12" ht="15.75" x14ac:dyDescent="0.25">
      <c r="A67" s="18" t="s">
        <v>59</v>
      </c>
      <c r="B67" s="18" t="s">
        <v>60</v>
      </c>
      <c r="C67" s="3" t="s">
        <v>15</v>
      </c>
      <c r="D67" s="4" t="s">
        <v>16</v>
      </c>
      <c r="E67" s="8"/>
      <c r="F67" s="4"/>
      <c r="G67" s="7">
        <v>7374</v>
      </c>
      <c r="H67" s="7">
        <v>9922</v>
      </c>
      <c r="I67" s="4"/>
      <c r="J67" s="4"/>
      <c r="K67" s="4"/>
      <c r="L67" s="4"/>
    </row>
    <row r="68" spans="1:12" ht="15.75" x14ac:dyDescent="0.25">
      <c r="A68" s="18" t="s">
        <v>59</v>
      </c>
      <c r="B68" s="18" t="s">
        <v>60</v>
      </c>
      <c r="C68" s="3" t="s">
        <v>17</v>
      </c>
      <c r="D68" s="4" t="s">
        <v>18</v>
      </c>
      <c r="E68" s="8"/>
      <c r="F68" s="4"/>
      <c r="G68" s="7">
        <v>7776</v>
      </c>
      <c r="H68" s="7">
        <v>10773</v>
      </c>
      <c r="I68" s="4"/>
      <c r="J68" s="4"/>
      <c r="K68" s="4"/>
      <c r="L68" s="4"/>
    </row>
    <row r="69" spans="1:12" ht="15.75" x14ac:dyDescent="0.25">
      <c r="A69" s="18" t="s">
        <v>59</v>
      </c>
      <c r="B69" s="18" t="s">
        <v>60</v>
      </c>
      <c r="C69" s="3" t="s">
        <v>19</v>
      </c>
      <c r="D69" s="4" t="s">
        <v>20</v>
      </c>
      <c r="E69" s="8"/>
      <c r="F69" s="4"/>
      <c r="G69" s="7">
        <v>7394</v>
      </c>
      <c r="H69" s="7">
        <v>10200</v>
      </c>
      <c r="I69" s="4"/>
      <c r="J69" s="4"/>
      <c r="K69" s="4"/>
      <c r="L69" s="4"/>
    </row>
    <row r="70" spans="1:12" ht="15.75" x14ac:dyDescent="0.25">
      <c r="A70" s="18" t="s">
        <v>59</v>
      </c>
      <c r="B70" s="18" t="s">
        <v>60</v>
      </c>
      <c r="C70" s="3" t="s">
        <v>21</v>
      </c>
      <c r="D70" s="4" t="s">
        <v>22</v>
      </c>
      <c r="E70" s="8"/>
      <c r="F70" s="4"/>
      <c r="G70" s="7">
        <v>7294</v>
      </c>
      <c r="H70" s="7">
        <v>10855</v>
      </c>
      <c r="I70" s="4"/>
      <c r="J70" s="4"/>
      <c r="K70" s="4"/>
      <c r="L70" s="4"/>
    </row>
    <row r="71" spans="1:12" ht="15.75" x14ac:dyDescent="0.25">
      <c r="A71" s="18" t="s">
        <v>59</v>
      </c>
      <c r="B71" s="18" t="s">
        <v>60</v>
      </c>
      <c r="C71" s="3" t="s">
        <v>23</v>
      </c>
      <c r="D71" s="4" t="s">
        <v>24</v>
      </c>
      <c r="E71" s="8"/>
      <c r="F71" s="4"/>
      <c r="G71" s="7">
        <v>9681</v>
      </c>
      <c r="H71" s="7">
        <v>12401</v>
      </c>
      <c r="I71" s="4"/>
      <c r="J71" s="4"/>
      <c r="K71" s="4"/>
      <c r="L71" s="4"/>
    </row>
    <row r="72" spans="1:12" ht="15.75" x14ac:dyDescent="0.25">
      <c r="A72" s="18" t="s">
        <v>59</v>
      </c>
      <c r="B72" s="18" t="s">
        <v>60</v>
      </c>
      <c r="C72" s="3" t="s">
        <v>25</v>
      </c>
      <c r="D72" s="4" t="s">
        <v>26</v>
      </c>
      <c r="E72" s="8"/>
      <c r="F72" s="4"/>
      <c r="G72" s="7">
        <v>5000</v>
      </c>
      <c r="H72" s="7">
        <v>7980</v>
      </c>
      <c r="I72" s="4"/>
      <c r="J72" s="4"/>
      <c r="K72" s="4"/>
      <c r="L72" s="4"/>
    </row>
    <row r="73" spans="1:12" ht="15.75" x14ac:dyDescent="0.25">
      <c r="A73" s="18" t="s">
        <v>59</v>
      </c>
      <c r="B73" s="18" t="s">
        <v>60</v>
      </c>
      <c r="C73" s="3" t="s">
        <v>27</v>
      </c>
      <c r="D73" s="4" t="s">
        <v>28</v>
      </c>
      <c r="E73" s="8"/>
      <c r="F73" s="4"/>
      <c r="G73" s="7">
        <v>4633</v>
      </c>
      <c r="H73" s="7">
        <v>6547</v>
      </c>
      <c r="I73" s="4"/>
      <c r="J73" s="4"/>
      <c r="K73" s="4"/>
      <c r="L73" s="4"/>
    </row>
    <row r="74" spans="1:12" ht="15.75" x14ac:dyDescent="0.25">
      <c r="A74" s="18" t="s">
        <v>59</v>
      </c>
      <c r="B74" s="18" t="s">
        <v>60</v>
      </c>
      <c r="C74" s="3" t="s">
        <v>29</v>
      </c>
      <c r="D74" s="4" t="s">
        <v>30</v>
      </c>
      <c r="E74" s="8"/>
      <c r="F74" s="4"/>
      <c r="G74" s="7">
        <v>5183</v>
      </c>
      <c r="H74" s="7">
        <v>8268</v>
      </c>
      <c r="I74" s="4"/>
      <c r="J74" s="4"/>
      <c r="K74" s="4"/>
      <c r="L74" s="4"/>
    </row>
    <row r="75" spans="1:12" ht="15.75" x14ac:dyDescent="0.25">
      <c r="A75" s="18" t="s">
        <v>59</v>
      </c>
      <c r="B75" s="18" t="s">
        <v>60</v>
      </c>
      <c r="C75" s="3" t="s">
        <v>31</v>
      </c>
      <c r="D75" s="4" t="s">
        <v>32</v>
      </c>
      <c r="E75" s="8"/>
      <c r="F75" s="4"/>
      <c r="G75" s="7">
        <v>11356</v>
      </c>
      <c r="H75" s="7">
        <v>17576</v>
      </c>
      <c r="I75" s="4"/>
      <c r="J75" s="4"/>
      <c r="K75" s="4"/>
      <c r="L75" s="4"/>
    </row>
    <row r="76" spans="1:12" ht="15.75" x14ac:dyDescent="0.25">
      <c r="A76" s="18" t="s">
        <v>59</v>
      </c>
      <c r="B76" s="18" t="s">
        <v>60</v>
      </c>
      <c r="C76" s="3" t="s">
        <v>33</v>
      </c>
      <c r="D76" s="4" t="s">
        <v>34</v>
      </c>
      <c r="E76" s="8"/>
      <c r="F76" s="4"/>
      <c r="G76" s="7">
        <v>4919</v>
      </c>
      <c r="H76" s="7">
        <v>6845</v>
      </c>
      <c r="I76" s="4"/>
      <c r="J76" s="4"/>
      <c r="K76" s="4"/>
      <c r="L76" s="4"/>
    </row>
    <row r="77" spans="1:12" ht="15.75" x14ac:dyDescent="0.25">
      <c r="A77" s="18" t="s">
        <v>59</v>
      </c>
      <c r="B77" s="18" t="s">
        <v>60</v>
      </c>
      <c r="C77" s="3" t="s">
        <v>35</v>
      </c>
      <c r="D77" s="4" t="s">
        <v>36</v>
      </c>
      <c r="E77" s="8"/>
      <c r="F77" s="4"/>
      <c r="G77" s="7">
        <v>6881</v>
      </c>
      <c r="H77" s="7">
        <v>9865</v>
      </c>
      <c r="I77" s="4"/>
      <c r="J77" s="4"/>
      <c r="K77" s="4"/>
      <c r="L77" s="4"/>
    </row>
    <row r="78" spans="1:12" ht="15.75" x14ac:dyDescent="0.25">
      <c r="A78" s="18" t="s">
        <v>59</v>
      </c>
      <c r="B78" s="18" t="s">
        <v>60</v>
      </c>
      <c r="C78" s="6" t="s">
        <v>37</v>
      </c>
      <c r="D78" s="4" t="s">
        <v>38</v>
      </c>
      <c r="E78" s="8"/>
      <c r="F78" s="4"/>
      <c r="G78" s="7">
        <v>6152</v>
      </c>
      <c r="H78" s="7">
        <v>9240</v>
      </c>
      <c r="I78" s="4"/>
      <c r="J78" s="4"/>
      <c r="K78" s="4"/>
      <c r="L78" s="4"/>
    </row>
    <row r="79" spans="1:12" ht="15.75" x14ac:dyDescent="0.25">
      <c r="A79" s="18" t="s">
        <v>59</v>
      </c>
      <c r="B79" s="18" t="s">
        <v>60</v>
      </c>
      <c r="C79" s="3" t="s">
        <v>39</v>
      </c>
      <c r="D79" s="9" t="s">
        <v>40</v>
      </c>
      <c r="E79" s="8"/>
      <c r="F79" s="4"/>
      <c r="G79" s="7">
        <v>3154</v>
      </c>
      <c r="H79" s="7">
        <v>4357</v>
      </c>
      <c r="I79" s="4"/>
      <c r="J79" s="4"/>
      <c r="K79" s="4"/>
      <c r="L79" s="4"/>
    </row>
    <row r="80" spans="1:12" ht="15.75" x14ac:dyDescent="0.25">
      <c r="A80" s="18" t="s">
        <v>59</v>
      </c>
      <c r="B80" s="18" t="s">
        <v>60</v>
      </c>
      <c r="C80" s="3" t="s">
        <v>41</v>
      </c>
      <c r="D80" s="4" t="s">
        <v>42</v>
      </c>
      <c r="E80" s="8"/>
      <c r="F80" s="4"/>
      <c r="G80" s="7">
        <v>9430</v>
      </c>
      <c r="H80" s="7">
        <v>11775</v>
      </c>
      <c r="I80" s="4"/>
      <c r="J80" s="4"/>
      <c r="K80" s="4"/>
      <c r="L80" s="4"/>
    </row>
    <row r="81" spans="1:12" ht="15.75" x14ac:dyDescent="0.25">
      <c r="A81" s="18" t="s">
        <v>59</v>
      </c>
      <c r="B81" s="18" t="s">
        <v>60</v>
      </c>
      <c r="C81" s="3" t="s">
        <v>43</v>
      </c>
      <c r="D81" s="4" t="s">
        <v>44</v>
      </c>
      <c r="E81" s="8"/>
      <c r="F81" s="4"/>
      <c r="G81" s="7">
        <v>6322</v>
      </c>
      <c r="H81" s="7">
        <v>7963</v>
      </c>
      <c r="I81" s="4"/>
      <c r="J81" s="4"/>
      <c r="K81" s="4"/>
      <c r="L81" s="4"/>
    </row>
    <row r="82" spans="1:12" ht="15.75" x14ac:dyDescent="0.25">
      <c r="A82" s="18" t="s">
        <v>59</v>
      </c>
      <c r="B82" s="18" t="s">
        <v>60</v>
      </c>
      <c r="C82" s="3" t="s">
        <v>45</v>
      </c>
      <c r="D82" s="4" t="s">
        <v>46</v>
      </c>
      <c r="E82" s="8"/>
      <c r="F82" s="4"/>
      <c r="G82" s="7">
        <v>2091</v>
      </c>
      <c r="H82" s="7">
        <v>2438</v>
      </c>
      <c r="I82" s="4"/>
      <c r="J82" s="4"/>
      <c r="K82" s="4"/>
      <c r="L82" s="4"/>
    </row>
    <row r="83" spans="1:12" ht="15.75" x14ac:dyDescent="0.25">
      <c r="A83" s="18" t="s">
        <v>59</v>
      </c>
      <c r="B83" s="18" t="s">
        <v>60</v>
      </c>
      <c r="C83" s="3" t="s">
        <v>47</v>
      </c>
      <c r="D83" s="4" t="s">
        <v>48</v>
      </c>
      <c r="E83" s="8"/>
      <c r="F83" s="4"/>
      <c r="G83" s="7">
        <v>3700</v>
      </c>
      <c r="H83" s="7">
        <v>5147</v>
      </c>
      <c r="I83" s="4"/>
      <c r="J83" s="4"/>
      <c r="K83" s="4"/>
      <c r="L83" s="4"/>
    </row>
    <row r="84" spans="1:12" ht="15.75" x14ac:dyDescent="0.25">
      <c r="A84" s="18" t="s">
        <v>59</v>
      </c>
      <c r="B84" s="18" t="s">
        <v>60</v>
      </c>
      <c r="C84" s="3" t="s">
        <v>49</v>
      </c>
      <c r="D84" s="4" t="s">
        <v>50</v>
      </c>
      <c r="E84" s="8"/>
      <c r="F84" s="4"/>
      <c r="G84" s="7">
        <v>2472</v>
      </c>
      <c r="H84" s="7">
        <v>3284</v>
      </c>
      <c r="I84" s="4"/>
      <c r="J84" s="4"/>
      <c r="K84" s="4"/>
      <c r="L84" s="4"/>
    </row>
    <row r="85" spans="1:12" ht="15.75" x14ac:dyDescent="0.25">
      <c r="A85" s="18" t="s">
        <v>59</v>
      </c>
      <c r="B85" s="18" t="s">
        <v>60</v>
      </c>
      <c r="C85" s="10"/>
      <c r="D85" s="10"/>
      <c r="E85" s="10"/>
      <c r="F85" s="10"/>
      <c r="G85" s="11">
        <f>SUM(G65:G84)</f>
        <v>119675</v>
      </c>
      <c r="H85" s="11">
        <f>SUM(H65:H84)</f>
        <v>166854</v>
      </c>
      <c r="I85" s="12">
        <f>G85/H85*100</f>
        <v>71.72438179486258</v>
      </c>
      <c r="J85" s="13">
        <v>80.06</v>
      </c>
      <c r="K85" s="14">
        <f>I85/J85*100</f>
        <v>89.588286029056434</v>
      </c>
      <c r="L85" s="10" t="s">
        <v>51</v>
      </c>
    </row>
    <row r="86" spans="1:12" x14ac:dyDescent="0.25">
      <c r="C86" s="15" t="s">
        <v>52</v>
      </c>
      <c r="D86" s="16" t="s">
        <v>56</v>
      </c>
      <c r="E86" s="16"/>
      <c r="F86" s="16"/>
      <c r="G86" s="16"/>
      <c r="H86" s="16"/>
      <c r="I86" s="16"/>
      <c r="J86" s="16"/>
      <c r="K86" s="16"/>
      <c r="L86" s="16"/>
    </row>
  </sheetData>
  <mergeCells count="1">
    <mergeCell ref="D86:L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2026-02-20T08:33:37Z</dcterms:modified>
</cp:coreProperties>
</file>