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8_{D9E687CB-FA58-461C-B7A5-CBEBD2B39727}" xr6:coauthVersionLast="45" xr6:coauthVersionMax="45" xr10:uidLastSave="{00000000-0000-0000-0000-000000000000}"/>
  <bookViews>
    <workbookView xWindow="14460" yWindow="30" windowWidth="14355" windowHeight="11385" xr2:uid="{8937603A-3493-42FE-B455-2B92EDB0A45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17" i="1" l="1"/>
  <c r="K5" i="1"/>
</calcChain>
</file>

<file path=xl/sharedStrings.xml><?xml version="1.0" encoding="utf-8"?>
<sst xmlns="http://schemas.openxmlformats.org/spreadsheetml/2006/main" count="394" uniqueCount="325">
  <si>
    <t>NO</t>
  </si>
  <si>
    <t>KECAMATAN</t>
  </si>
  <si>
    <t>DESA</t>
  </si>
  <si>
    <t xml:space="preserve">Jumlah Penduduk </t>
  </si>
  <si>
    <t xml:space="preserve">Penduduk Terlayani Air minum Jaringan Perpipaan </t>
  </si>
  <si>
    <t>KK/RT</t>
  </si>
  <si>
    <t>Jiwa</t>
  </si>
  <si>
    <t>%KK/RT</t>
  </si>
  <si>
    <t>(1)</t>
  </si>
  <si>
    <t>(2)</t>
  </si>
  <si>
    <t>(3)</t>
  </si>
  <si>
    <t>(4)</t>
  </si>
  <si>
    <t>(5)</t>
  </si>
  <si>
    <t>(6)</t>
  </si>
  <si>
    <t>(7)=6/4</t>
  </si>
  <si>
    <t>Bagor</t>
  </si>
  <si>
    <t>Balongrejo</t>
  </si>
  <si>
    <t>Girirejo</t>
  </si>
  <si>
    <t>Pesudukuh</t>
  </si>
  <si>
    <t>Sekarputih</t>
  </si>
  <si>
    <t>Buduran</t>
  </si>
  <si>
    <t>Ngumpul</t>
  </si>
  <si>
    <t>Bagor Kulon</t>
  </si>
  <si>
    <t>Petak</t>
  </si>
  <si>
    <t>Paron</t>
  </si>
  <si>
    <t>Karang Tengah</t>
  </si>
  <si>
    <t>Selorejo</t>
  </si>
  <si>
    <t>Gandu</t>
  </si>
  <si>
    <t>Guyangan</t>
  </si>
  <si>
    <t>Kedondong</t>
  </si>
  <si>
    <t>Sugihwaras</t>
  </si>
  <si>
    <t>Kuturejo</t>
  </si>
  <si>
    <t>Kerep Kidul</t>
  </si>
  <si>
    <t>Gemenggeng</t>
  </si>
  <si>
    <t>Kendalrejo</t>
  </si>
  <si>
    <t>Banaran Kulon</t>
  </si>
  <si>
    <t>Banaran Wetan</t>
  </si>
  <si>
    <t>Baron</t>
  </si>
  <si>
    <t>Gebangkerep</t>
  </si>
  <si>
    <t>Sambiroto</t>
  </si>
  <si>
    <t>Waung</t>
  </si>
  <si>
    <t>Kemlokolegi</t>
  </si>
  <si>
    <t>Kemaduh</t>
  </si>
  <si>
    <t>Garu</t>
  </si>
  <si>
    <t>Jekek</t>
  </si>
  <si>
    <t>Katerban</t>
  </si>
  <si>
    <t>Mabung</t>
  </si>
  <si>
    <t>Jambi</t>
  </si>
  <si>
    <t>Berbek</t>
  </si>
  <si>
    <t>Kacangan</t>
  </si>
  <si>
    <t>Sengkut</t>
  </si>
  <si>
    <t>Ngrawan</t>
  </si>
  <si>
    <t>Semare</t>
  </si>
  <si>
    <t>Mlilir</t>
  </si>
  <si>
    <t>Bendungrejo</t>
  </si>
  <si>
    <t>Maguan</t>
  </si>
  <si>
    <t>Cepoko</t>
  </si>
  <si>
    <t>Salamrojo</t>
  </si>
  <si>
    <t>Sumberwindu</t>
  </si>
  <si>
    <t>Sendangbumen</t>
  </si>
  <si>
    <t>Patranrejo</t>
  </si>
  <si>
    <t>Sonopatik</t>
  </si>
  <si>
    <t>Tiripan</t>
  </si>
  <si>
    <t>Sumberurip</t>
  </si>
  <si>
    <t>Bulu</t>
  </si>
  <si>
    <t>Grojokan</t>
  </si>
  <si>
    <t>Gondang</t>
  </si>
  <si>
    <t>Balonggebang</t>
  </si>
  <si>
    <t>Campur</t>
  </si>
  <si>
    <t>Gondang Kulon</t>
  </si>
  <si>
    <t>Ja'an</t>
  </si>
  <si>
    <t>Karangsemi</t>
  </si>
  <si>
    <t>Kedungglugu</t>
  </si>
  <si>
    <t>Ketawang</t>
  </si>
  <si>
    <t>Losari</t>
  </si>
  <si>
    <t>Mojoseto</t>
  </si>
  <si>
    <t>Nglinggo</t>
  </si>
  <si>
    <t>Ngujung</t>
  </si>
  <si>
    <t>Pandean</t>
  </si>
  <si>
    <t>Sanggrahan</t>
  </si>
  <si>
    <t>Senggowar</t>
  </si>
  <si>
    <t>Senjayan</t>
  </si>
  <si>
    <t>Sumberagung</t>
  </si>
  <si>
    <t>Sumberejo</t>
  </si>
  <si>
    <t>Jatikalen</t>
  </si>
  <si>
    <t>Perning</t>
  </si>
  <si>
    <t>Gondang Wetan</t>
  </si>
  <si>
    <t>Dlururejo</t>
  </si>
  <si>
    <t>Lumpang Kuwik</t>
  </si>
  <si>
    <t>Dawuhan</t>
  </si>
  <si>
    <t>Begendeng</t>
  </si>
  <si>
    <t>Munung</t>
  </si>
  <si>
    <t>Pulo Wetan</t>
  </si>
  <si>
    <t>Ngasem</t>
  </si>
  <si>
    <t>Pule</t>
  </si>
  <si>
    <t>Kertosono</t>
  </si>
  <si>
    <t>Tanjung</t>
  </si>
  <si>
    <t>Nglawak</t>
  </si>
  <si>
    <t>Kepuh</t>
  </si>
  <si>
    <t>tembarak</t>
  </si>
  <si>
    <t>Pelem</t>
  </si>
  <si>
    <t>Kutorejo</t>
  </si>
  <si>
    <t>Banaran</t>
  </si>
  <si>
    <t>Lambangkuning</t>
  </si>
  <si>
    <t>Pandantoyo</t>
  </si>
  <si>
    <t>Kudu</t>
  </si>
  <si>
    <t>Drenges</t>
  </si>
  <si>
    <t>Yuwono</t>
  </si>
  <si>
    <t>Bangsri</t>
  </si>
  <si>
    <t>Kalianyar</t>
  </si>
  <si>
    <t>Lengkong</t>
  </si>
  <si>
    <t>Banjardowo</t>
  </si>
  <si>
    <t>Jatipunggur</t>
  </si>
  <si>
    <t>Jegreg</t>
  </si>
  <si>
    <t>Kedungmlaten</t>
  </si>
  <si>
    <t>Prayungan</t>
  </si>
  <si>
    <t>Balongasem</t>
  </si>
  <si>
    <t>Sawahan</t>
  </si>
  <si>
    <t>Ngringin</t>
  </si>
  <si>
    <t>Ketandan</t>
  </si>
  <si>
    <t>Bangle</t>
  </si>
  <si>
    <t>Sumberkepuh</t>
  </si>
  <si>
    <t>Sumbersono</t>
  </si>
  <si>
    <t>Pinggir</t>
  </si>
  <si>
    <t>Ngepung</t>
  </si>
  <si>
    <t>Sumbermiri</t>
  </si>
  <si>
    <t>Loceret</t>
  </si>
  <si>
    <t>Bajulan</t>
  </si>
  <si>
    <t>Macanan</t>
  </si>
  <si>
    <t>Genjeng</t>
  </si>
  <si>
    <t>Karangsono</t>
  </si>
  <si>
    <t>Ngepeh</t>
  </si>
  <si>
    <t>Godean</t>
  </si>
  <si>
    <t>Patihan</t>
  </si>
  <si>
    <t>Sekaran</t>
  </si>
  <si>
    <t>Jatirejo</t>
  </si>
  <si>
    <t>Tempel Wetan</t>
  </si>
  <si>
    <t>Teken Glagahan</t>
  </si>
  <si>
    <t>Mungkung</t>
  </si>
  <si>
    <t>Gejagan</t>
  </si>
  <si>
    <t>Candirejo</t>
  </si>
  <si>
    <t>Sukorejo</t>
  </si>
  <si>
    <t>Kwagean</t>
  </si>
  <si>
    <t>Kenep</t>
  </si>
  <si>
    <t>Putukrejo</t>
  </si>
  <si>
    <t>Nglaban</t>
  </si>
  <si>
    <t>Sombron</t>
  </si>
  <si>
    <t>Tanjungrejo</t>
  </si>
  <si>
    <t>Nganjuk</t>
  </si>
  <si>
    <t>Ganung Kidul</t>
  </si>
  <si>
    <t>Mangkundikaran</t>
  </si>
  <si>
    <t>Payaman</t>
  </si>
  <si>
    <t>Kramat</t>
  </si>
  <si>
    <t>Ploso</t>
  </si>
  <si>
    <t>Kauman</t>
  </si>
  <si>
    <t>Kartoharjo</t>
  </si>
  <si>
    <t>Cangkringan</t>
  </si>
  <si>
    <t>Bogo</t>
  </si>
  <si>
    <t>Ringinanom</t>
  </si>
  <si>
    <t>Begadung</t>
  </si>
  <si>
    <t>Werungotok</t>
  </si>
  <si>
    <t>Kedungdowo</t>
  </si>
  <si>
    <t>Balongpacul</t>
  </si>
  <si>
    <t>Ngetos</t>
  </si>
  <si>
    <t>Klodan</t>
  </si>
  <si>
    <t>Blongko</t>
  </si>
  <si>
    <t>Kepel</t>
  </si>
  <si>
    <t>Kweden</t>
  </si>
  <si>
    <t>Suru</t>
  </si>
  <si>
    <t>Oro-oro Ombo</t>
  </si>
  <si>
    <t>Mojoduwur</t>
  </si>
  <si>
    <t>Kuncir</t>
  </si>
  <si>
    <t>Ngluyu</t>
  </si>
  <si>
    <t>Lengkong Lor</t>
  </si>
  <si>
    <t>Tempuran</t>
  </si>
  <si>
    <t>Bajang</t>
  </si>
  <si>
    <t>Gampeng</t>
  </si>
  <si>
    <t>Ngronggot</t>
  </si>
  <si>
    <t>Cengkok</t>
  </si>
  <si>
    <t>Tanjungkalang</t>
  </si>
  <si>
    <t>Juwet</t>
  </si>
  <si>
    <t>Kelutan</t>
  </si>
  <si>
    <t>Mojokendil</t>
  </si>
  <si>
    <t>Betet</t>
  </si>
  <si>
    <t>Kaloran</t>
  </si>
  <si>
    <t>Banjarsari</t>
  </si>
  <si>
    <t>Dadapan</t>
  </si>
  <si>
    <t>Trayang</t>
  </si>
  <si>
    <t>Klurahan</t>
  </si>
  <si>
    <t>Pace</t>
  </si>
  <si>
    <t>Jampes</t>
  </si>
  <si>
    <t>Mlandangan</t>
  </si>
  <si>
    <t>Babadan</t>
  </si>
  <si>
    <t>Batembat</t>
  </si>
  <si>
    <t>Cerme</t>
  </si>
  <si>
    <t>Jatigreges</t>
  </si>
  <si>
    <t>Joho</t>
  </si>
  <si>
    <t>Sanan</t>
  </si>
  <si>
    <t>Pacekulon</t>
  </si>
  <si>
    <t>Pacewetan</t>
  </si>
  <si>
    <t>Bodor</t>
  </si>
  <si>
    <t>Jetis</t>
  </si>
  <si>
    <t>Plosoharjo</t>
  </si>
  <si>
    <t>Kecubung</t>
  </si>
  <si>
    <t>Kepanjen</t>
  </si>
  <si>
    <t>Patianrowo</t>
  </si>
  <si>
    <t>Bukur</t>
  </si>
  <si>
    <t>Lestari</t>
  </si>
  <si>
    <t>Ngrombot</t>
  </si>
  <si>
    <t>Pakuncen</t>
  </si>
  <si>
    <t>Pecuk</t>
  </si>
  <si>
    <t>Pisang</t>
  </si>
  <si>
    <t>Rowomarto</t>
  </si>
  <si>
    <t>Tirtobinangun</t>
  </si>
  <si>
    <t>Prambon</t>
  </si>
  <si>
    <t>Gondanglegi</t>
  </si>
  <si>
    <t>Singkalanyar</t>
  </si>
  <si>
    <t>Mojoagung</t>
  </si>
  <si>
    <t>Bandung</t>
  </si>
  <si>
    <t>Baleturi</t>
  </si>
  <si>
    <t>Tegaron</t>
  </si>
  <si>
    <t>Tanjungtani</t>
  </si>
  <si>
    <t>Rowoharjo</t>
  </si>
  <si>
    <t>Watudandang</t>
  </si>
  <si>
    <t>Sonoageng</t>
  </si>
  <si>
    <t>Kurungrejo</t>
  </si>
  <si>
    <t>Rejoso</t>
  </si>
  <si>
    <t>Sidokare</t>
  </si>
  <si>
    <t>Gempol</t>
  </si>
  <si>
    <t>Puhkerep</t>
  </si>
  <si>
    <t>Mlorah</t>
  </si>
  <si>
    <t>Klagen</t>
  </si>
  <si>
    <t>Setren</t>
  </si>
  <si>
    <t>Mojorembun</t>
  </si>
  <si>
    <t>Ngadiboyo</t>
  </si>
  <si>
    <t>Talang</t>
  </si>
  <si>
    <t>Ngangkatan</t>
  </si>
  <si>
    <t>Talun</t>
  </si>
  <si>
    <t>Jintel</t>
  </si>
  <si>
    <t>Musir Kidul</t>
  </si>
  <si>
    <t>Banjarejo</t>
  </si>
  <si>
    <t>Sambikerep</t>
  </si>
  <si>
    <t>Musir Lor</t>
  </si>
  <si>
    <t>Wengkal</t>
  </si>
  <si>
    <t>Kedungpadang</t>
  </si>
  <si>
    <t>Tritik</t>
  </si>
  <si>
    <t>Bendoasri</t>
  </si>
  <si>
    <t>Ngliman</t>
  </si>
  <si>
    <t>Bareng</t>
  </si>
  <si>
    <t>Bendolo</t>
  </si>
  <si>
    <t>Sidorejo</t>
  </si>
  <si>
    <t>Siwalan</t>
  </si>
  <si>
    <t>Margopatut</t>
  </si>
  <si>
    <t>Duren</t>
  </si>
  <si>
    <t>Kebon Agung</t>
  </si>
  <si>
    <t>Sukomoro</t>
  </si>
  <si>
    <t>Kapas</t>
  </si>
  <si>
    <t>Sumengko</t>
  </si>
  <si>
    <t>Ngrenggket</t>
  </si>
  <si>
    <t>Puttren</t>
  </si>
  <si>
    <t>Ngrami</t>
  </si>
  <si>
    <t>Nglundo</t>
  </si>
  <si>
    <t>Bungur</t>
  </si>
  <si>
    <t>Bagor Wetan</t>
  </si>
  <si>
    <t>Blitaran</t>
  </si>
  <si>
    <t>Kedungsoko</t>
  </si>
  <si>
    <t>Pehserut</t>
  </si>
  <si>
    <t>Tanjunganom</t>
  </si>
  <si>
    <t xml:space="preserve"> Kedungombo </t>
  </si>
  <si>
    <t xml:space="preserve"> Sumberkepuh </t>
  </si>
  <si>
    <t xml:space="preserve"> Kampungbaru </t>
  </si>
  <si>
    <t xml:space="preserve"> Wates </t>
  </si>
  <si>
    <t xml:space="preserve"> Malangsari </t>
  </si>
  <si>
    <t xml:space="preserve"> Getas </t>
  </si>
  <si>
    <t xml:space="preserve"> Sonobekel </t>
  </si>
  <si>
    <t xml:space="preserve"> Ngadirejo </t>
  </si>
  <si>
    <t xml:space="preserve"> Banjaranyar </t>
  </si>
  <si>
    <t xml:space="preserve"> sidoharjo </t>
  </si>
  <si>
    <t xml:space="preserve"> Tanjunganom </t>
  </si>
  <si>
    <t xml:space="preserve"> Jogomerto </t>
  </si>
  <si>
    <t xml:space="preserve"> Warujayeng </t>
  </si>
  <si>
    <t xml:space="preserve"> Kedungrejo </t>
  </si>
  <si>
    <t xml:space="preserve"> Sambirejo </t>
  </si>
  <si>
    <t xml:space="preserve"> Demangan </t>
  </si>
  <si>
    <t>Wilangan</t>
  </si>
  <si>
    <t>Sudimoroharjo</t>
  </si>
  <si>
    <t>Ngadipiro</t>
  </si>
  <si>
    <t>Mancon</t>
  </si>
  <si>
    <t>Ngudikan</t>
  </si>
  <si>
    <t>Sukoharjo</t>
  </si>
  <si>
    <t>TOTAL</t>
  </si>
  <si>
    <t>Sumber: Data PDAM Kab Nganjuk, Dinas PRKPP dan Dinkes Kab. Nganjuk (2021-Diolah Pokja PKP Kabupaten Nganjuk)</t>
  </si>
  <si>
    <t>Keterangan</t>
  </si>
  <si>
    <t>Jumlah Rumah Tangga di Kabupaten Nganjuk (Rumah Tangga)</t>
  </si>
  <si>
    <t xml:space="preserve">Target </t>
  </si>
  <si>
    <t>16.6%</t>
  </si>
  <si>
    <t>68.317 (Rumah Tangga)</t>
  </si>
  <si>
    <t xml:space="preserve">Realisasi  </t>
  </si>
  <si>
    <t>61.569 (Rumah Tangga)</t>
  </si>
  <si>
    <t xml:space="preserve">Capaian </t>
  </si>
  <si>
    <t>Provinsi</t>
  </si>
  <si>
    <t>Kab</t>
  </si>
  <si>
    <t>Tahun</t>
  </si>
  <si>
    <t>Jawa Timur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</si>
  <si>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</si>
  <si>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</si>
  <si>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</si>
  <si>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</si>
  <si>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</si>
  <si>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</si>
  <si>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</si>
  <si>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</si>
  <si>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</si>
  <si>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</si>
  <si>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</si>
  <si>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</si>
  <si>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</si>
  <si>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</si>
  <si>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</si>
  <si>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</si>
  <si>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</si>
  <si>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</si>
  <si>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</si>
  <si>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</si>
  <si>
    <t>Kode Kab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</si>
</sst>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5" formatCode="0.000%"/>
    <numFmt numFmtId="167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5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41" fontId="3" fillId="2" borderId="1" xfId="2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41" fontId="0" fillId="0" borderId="1" xfId="2" applyFont="1" applyBorder="1" applyAlignment="1">
      <alignment horizontal="center" vertical="top"/>
    </xf>
    <xf numFmtId="10" fontId="0" fillId="0" borderId="1" xfId="3" applyNumberFormat="1" applyFont="1" applyBorder="1" applyAlignment="1">
      <alignment horizontal="center" vertical="top"/>
    </xf>
    <xf numFmtId="41" fontId="0" fillId="0" borderId="1" xfId="2" applyFont="1" applyFill="1" applyBorder="1" applyAlignment="1">
      <alignment horizontal="center" vertical="top"/>
    </xf>
    <xf numFmtId="10" fontId="0" fillId="0" borderId="1" xfId="3" applyNumberFormat="1" applyFont="1" applyFill="1" applyBorder="1" applyAlignment="1">
      <alignment horizontal="center" vertical="top"/>
    </xf>
    <xf numFmtId="0" fontId="0" fillId="3" borderId="1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1" fontId="3" fillId="5" borderId="1" xfId="2" applyFont="1" applyFill="1" applyBorder="1" applyAlignment="1">
      <alignment horizontal="center" vertical="center"/>
    </xf>
    <xf numFmtId="41" fontId="3" fillId="6" borderId="1" xfId="2" applyFont="1" applyFill="1" applyBorder="1" applyAlignment="1">
      <alignment horizontal="center" vertical="center"/>
    </xf>
    <xf numFmtId="10" fontId="2" fillId="6" borderId="1" xfId="3" applyNumberFormat="1" applyFont="1" applyFill="1" applyBorder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 wrapText="1"/>
    </xf>
    <xf numFmtId="165" fontId="6" fillId="0" borderId="4" xfId="0" applyNumberFormat="1" applyFont="1" applyBorder="1" applyAlignment="1">
      <alignment horizontal="center" vertical="center" wrapText="1"/>
    </xf>
    <xf numFmtId="167" fontId="6" fillId="0" borderId="2" xfId="1" applyNumberFormat="1" applyFont="1" applyBorder="1" applyAlignment="1">
      <alignment horizontal="center" vertical="center" wrapText="1"/>
    </xf>
    <xf numFmtId="167" fontId="6" fillId="0" borderId="4" xfId="1" applyNumberFormat="1" applyFont="1" applyBorder="1" applyAlignment="1">
      <alignment horizontal="center" vertical="center" wrapText="1"/>
    </xf>
    <xf numFmtId="0" fontId="2" fillId="4" borderId="5" xfId="4" applyFont="1" applyFill="1" applyBorder="1" applyAlignment="1">
      <alignment horizontal="center" vertical="center"/>
    </xf>
    <xf numFmtId="0" fontId="2" fillId="4" borderId="6" xfId="4" applyFont="1" applyFill="1" applyBorder="1" applyAlignment="1">
      <alignment horizontal="center" vertical="center"/>
    </xf>
    <xf numFmtId="0" fontId="2" fillId="4" borderId="7" xfId="4" applyFont="1" applyFill="1" applyBorder="1" applyAlignment="1">
      <alignment horizontal="center" vertical="center"/>
    </xf>
    <xf numFmtId="0" fontId="2" fillId="4" borderId="1" xfId="4" applyFont="1" applyFill="1" applyBorder="1" applyAlignment="1">
      <alignment horizontal="center" vertical="center"/>
    </xf>
    <xf numFmtId="0" fontId="1" fillId="0" borderId="1" xfId="4" applyBorder="1" applyAlignment="1">
      <alignment vertical="center"/>
    </xf>
    <xf numFmtId="0" fontId="1" fillId="0" borderId="0" xfId="4"/>
    <xf numFmtId="0" fontId="3" fillId="0" borderId="0" xfId="0" applyFont="1"/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2" fontId="6" fillId="0" borderId="4" xfId="0" applyNumberFormat="1" applyFont="1" applyBorder="1" applyAlignment="1">
      <alignment horizontal="center" vertical="center" wrapText="1"/>
    </xf>
    <xf numFmtId="10" fontId="6" fillId="0" borderId="2" xfId="0" applyNumberFormat="1" applyFont="1" applyBorder="1" applyAlignment="1">
      <alignment horizontal="center" vertical="center" wrapText="1"/>
    </xf>
    <xf numFmtId="10" fontId="6" fillId="0" borderId="4" xfId="0" applyNumberFormat="1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</cellXfs>
  <cellStyles count="5">
    <cellStyle name="Comma" xfId="1" builtinId="3"/>
    <cellStyle name="Comma [0]" xfId="2" builtinId="6"/>
    <cellStyle name="Normal" xfId="0" builtinId="0"/>
    <cellStyle name="Normal 4" xfId="4" xr:uid="{CC969FBD-9B48-467A-B977-B0191D31F170}"/>
    <cellStyle name="Percent 2" xfId="3" xr:uid="{AF387A5A-FCA0-4B9C-8E44-455C95B3F5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F0D3F-A4B8-4FC2-9693-1940D74ADEE8}">
  <dimension ref="A1:K319"/>
  <sheetViews>
    <sheetView tabSelected="1" topLeftCell="A289" workbookViewId="0">
      <selection activeCell="E320" sqref="E320"/>
    </sheetView>
  </sheetViews>
  <sheetFormatPr defaultRowHeight="15" x14ac:dyDescent="0.25"/>
  <cols>
    <col min="1" max="1" width="5.5703125" customWidth="1"/>
    <col min="2" max="2" width="10.85546875" bestFit="1" customWidth="1"/>
    <col min="3" max="3" width="10.42578125" customWidth="1"/>
    <col min="4" max="4" width="7.42578125" customWidth="1"/>
    <col min="5" max="5" width="9.28515625" bestFit="1" customWidth="1"/>
    <col min="6" max="6" width="14.28515625" customWidth="1"/>
    <col min="7" max="7" width="18.28515625" customWidth="1"/>
    <col min="8" max="8" width="10" customWidth="1"/>
    <col min="9" max="9" width="11.7109375" customWidth="1"/>
    <col min="10" max="10" width="10.28515625" customWidth="1"/>
    <col min="11" max="11" width="12.5703125" customWidth="1"/>
  </cols>
  <sheetData>
    <row r="1" spans="1:11" x14ac:dyDescent="0.25">
      <c r="A1" s="30" t="s">
        <v>0</v>
      </c>
      <c r="B1" s="23" t="s">
        <v>300</v>
      </c>
      <c r="C1" s="23" t="s">
        <v>301</v>
      </c>
      <c r="D1" s="23" t="s">
        <v>302</v>
      </c>
      <c r="E1" s="23" t="s">
        <v>324</v>
      </c>
      <c r="F1" s="30" t="s">
        <v>1</v>
      </c>
      <c r="G1" s="30" t="s">
        <v>2</v>
      </c>
      <c r="H1" s="1" t="s">
        <v>3</v>
      </c>
      <c r="I1" s="1"/>
      <c r="J1" s="2" t="s">
        <v>4</v>
      </c>
      <c r="K1" s="2"/>
    </row>
    <row r="2" spans="1:11" x14ac:dyDescent="0.25">
      <c r="A2" s="31"/>
      <c r="B2" s="24"/>
      <c r="C2" s="24"/>
      <c r="D2" s="24"/>
      <c r="E2" s="24"/>
      <c r="F2" s="31"/>
      <c r="G2" s="31"/>
      <c r="H2" s="1"/>
      <c r="I2" s="1"/>
      <c r="J2" s="2"/>
      <c r="K2" s="2"/>
    </row>
    <row r="3" spans="1:11" x14ac:dyDescent="0.25">
      <c r="A3" s="32"/>
      <c r="B3" s="25"/>
      <c r="C3" s="25"/>
      <c r="D3" s="25"/>
      <c r="E3" s="25"/>
      <c r="F3" s="32"/>
      <c r="G3" s="32"/>
      <c r="H3" s="3" t="s">
        <v>5</v>
      </c>
      <c r="I3" s="3" t="s">
        <v>6</v>
      </c>
      <c r="J3" s="3" t="s">
        <v>5</v>
      </c>
      <c r="K3" s="3" t="s">
        <v>7</v>
      </c>
    </row>
    <row r="4" spans="1:11" x14ac:dyDescent="0.25">
      <c r="A4" s="4" t="s">
        <v>8</v>
      </c>
      <c r="B4" s="26"/>
      <c r="C4" s="26"/>
      <c r="D4" s="26"/>
      <c r="E4" s="26"/>
      <c r="F4" s="4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</row>
    <row r="5" spans="1:11" x14ac:dyDescent="0.25">
      <c r="A5" s="5">
        <v>1</v>
      </c>
      <c r="B5" s="27" t="s">
        <v>303</v>
      </c>
      <c r="C5" s="27" t="s">
        <v>148</v>
      </c>
      <c r="D5" s="27">
        <v>2025</v>
      </c>
      <c r="E5" s="27" t="s">
        <v>304</v>
      </c>
      <c r="F5" s="6" t="s">
        <v>15</v>
      </c>
      <c r="G5" s="5" t="s">
        <v>16</v>
      </c>
      <c r="H5" s="7">
        <v>1412</v>
      </c>
      <c r="I5" s="7">
        <v>3902</v>
      </c>
      <c r="J5" s="7">
        <v>393</v>
      </c>
      <c r="K5" s="8">
        <f>J5/H5</f>
        <v>0.278328611898017</v>
      </c>
    </row>
    <row r="6" spans="1:11" x14ac:dyDescent="0.25">
      <c r="A6" s="5">
        <v>2</v>
      </c>
      <c r="B6" s="27"/>
      <c r="C6" s="27"/>
      <c r="D6" s="27"/>
      <c r="E6" s="27"/>
      <c r="F6" s="5"/>
      <c r="G6" s="5" t="s">
        <v>17</v>
      </c>
      <c r="H6" s="7">
        <v>1274</v>
      </c>
      <c r="I6" s="7">
        <v>3475</v>
      </c>
      <c r="J6" s="7">
        <v>175</v>
      </c>
      <c r="K6" s="8">
        <v>0.13736263736263737</v>
      </c>
    </row>
    <row r="7" spans="1:11" x14ac:dyDescent="0.25">
      <c r="A7" s="5">
        <v>3</v>
      </c>
      <c r="B7" s="27"/>
      <c r="C7" s="27"/>
      <c r="D7" s="27"/>
      <c r="E7" s="27"/>
      <c r="F7" s="5"/>
      <c r="G7" s="5" t="s">
        <v>18</v>
      </c>
      <c r="H7" s="7">
        <v>1009</v>
      </c>
      <c r="I7" s="7">
        <v>2846</v>
      </c>
      <c r="J7" s="7">
        <v>375</v>
      </c>
      <c r="K7" s="8">
        <v>0.37165510406342916</v>
      </c>
    </row>
    <row r="8" spans="1:11" x14ac:dyDescent="0.25">
      <c r="A8" s="5">
        <v>4</v>
      </c>
      <c r="B8" s="27"/>
      <c r="C8" s="27"/>
      <c r="D8" s="27"/>
      <c r="E8" s="27"/>
      <c r="F8" s="5"/>
      <c r="G8" s="5" t="s">
        <v>19</v>
      </c>
      <c r="H8" s="7">
        <v>938</v>
      </c>
      <c r="I8" s="7">
        <v>2659</v>
      </c>
      <c r="J8" s="7">
        <v>18</v>
      </c>
      <c r="K8" s="8">
        <v>1.9189765458422176E-2</v>
      </c>
    </row>
    <row r="9" spans="1:11" x14ac:dyDescent="0.25">
      <c r="A9" s="5">
        <v>5</v>
      </c>
      <c r="B9" s="27"/>
      <c r="C9" s="27"/>
      <c r="D9" s="27"/>
      <c r="E9" s="27"/>
      <c r="F9" s="5"/>
      <c r="G9" s="5" t="s">
        <v>20</v>
      </c>
      <c r="H9" s="9">
        <v>574</v>
      </c>
      <c r="I9" s="9">
        <v>1540</v>
      </c>
      <c r="J9" s="9">
        <v>0</v>
      </c>
      <c r="K9" s="10">
        <v>0</v>
      </c>
    </row>
    <row r="10" spans="1:11" x14ac:dyDescent="0.25">
      <c r="A10" s="5">
        <v>6</v>
      </c>
      <c r="B10" s="27"/>
      <c r="C10" s="27"/>
      <c r="D10" s="27"/>
      <c r="E10" s="27"/>
      <c r="F10" s="5"/>
      <c r="G10" s="5" t="s">
        <v>21</v>
      </c>
      <c r="H10" s="7">
        <v>1930</v>
      </c>
      <c r="I10" s="7">
        <v>5353</v>
      </c>
      <c r="J10" s="7">
        <v>76</v>
      </c>
      <c r="K10" s="8">
        <v>3.9378238341968914E-2</v>
      </c>
    </row>
    <row r="11" spans="1:11" x14ac:dyDescent="0.25">
      <c r="A11" s="5">
        <v>7</v>
      </c>
      <c r="B11" s="27"/>
      <c r="C11" s="27"/>
      <c r="D11" s="27"/>
      <c r="E11" s="27"/>
      <c r="F11" s="5"/>
      <c r="G11" s="5" t="s">
        <v>22</v>
      </c>
      <c r="H11" s="7">
        <v>1406</v>
      </c>
      <c r="I11" s="7">
        <v>3844</v>
      </c>
      <c r="J11" s="7">
        <v>239</v>
      </c>
      <c r="K11" s="8">
        <v>0.16998577524893316</v>
      </c>
    </row>
    <row r="12" spans="1:11" x14ac:dyDescent="0.25">
      <c r="A12" s="5">
        <v>8</v>
      </c>
      <c r="B12" s="27"/>
      <c r="C12" s="27"/>
      <c r="D12" s="27"/>
      <c r="E12" s="27"/>
      <c r="F12" s="5"/>
      <c r="G12" s="5" t="s">
        <v>23</v>
      </c>
      <c r="H12" s="7">
        <v>679</v>
      </c>
      <c r="I12" s="7">
        <v>1881</v>
      </c>
      <c r="J12" s="7">
        <v>131</v>
      </c>
      <c r="K12" s="8">
        <v>0.19293078055964655</v>
      </c>
    </row>
    <row r="13" spans="1:11" x14ac:dyDescent="0.25">
      <c r="A13" s="5">
        <v>9</v>
      </c>
      <c r="B13" s="27"/>
      <c r="C13" s="27"/>
      <c r="D13" s="27"/>
      <c r="E13" s="27"/>
      <c r="F13" s="5"/>
      <c r="G13" s="5" t="s">
        <v>24</v>
      </c>
      <c r="H13" s="7">
        <v>687</v>
      </c>
      <c r="I13" s="7">
        <v>1920</v>
      </c>
      <c r="J13" s="7">
        <v>194.5625</v>
      </c>
      <c r="K13" s="8">
        <v>0.28320596797671033</v>
      </c>
    </row>
    <row r="14" spans="1:11" x14ac:dyDescent="0.25">
      <c r="A14" s="5">
        <v>10</v>
      </c>
      <c r="B14" s="27"/>
      <c r="C14" s="27"/>
      <c r="D14" s="27"/>
      <c r="E14" s="27"/>
      <c r="F14" s="5"/>
      <c r="G14" s="5" t="s">
        <v>25</v>
      </c>
      <c r="H14" s="7">
        <v>834</v>
      </c>
      <c r="I14" s="7">
        <v>2195</v>
      </c>
      <c r="J14" s="7">
        <v>255</v>
      </c>
      <c r="K14" s="8">
        <v>0.30575539568345322</v>
      </c>
    </row>
    <row r="15" spans="1:11" x14ac:dyDescent="0.25">
      <c r="A15" s="5">
        <v>11</v>
      </c>
      <c r="B15" s="27"/>
      <c r="C15" s="27"/>
      <c r="D15" s="27"/>
      <c r="E15" s="27"/>
      <c r="F15" s="5"/>
      <c r="G15" s="5" t="s">
        <v>26</v>
      </c>
      <c r="H15" s="7">
        <v>1811</v>
      </c>
      <c r="I15" s="7">
        <v>4974</v>
      </c>
      <c r="J15" s="7">
        <v>229</v>
      </c>
      <c r="K15" s="8">
        <v>0.12644947542794036</v>
      </c>
    </row>
    <row r="16" spans="1:11" x14ac:dyDescent="0.25">
      <c r="A16" s="5">
        <v>12</v>
      </c>
      <c r="B16" s="27"/>
      <c r="C16" s="27"/>
      <c r="D16" s="27"/>
      <c r="E16" s="27"/>
      <c r="F16" s="5"/>
      <c r="G16" s="5" t="s">
        <v>27</v>
      </c>
      <c r="H16" s="7">
        <v>996</v>
      </c>
      <c r="I16" s="7">
        <v>2879</v>
      </c>
      <c r="J16" s="7">
        <v>14</v>
      </c>
      <c r="K16" s="8">
        <v>1.4056224899598393E-2</v>
      </c>
    </row>
    <row r="17" spans="1:11" x14ac:dyDescent="0.25">
      <c r="A17" s="5">
        <v>13</v>
      </c>
      <c r="B17" s="27"/>
      <c r="C17" s="27"/>
      <c r="D17" s="27"/>
      <c r="E17" s="27"/>
      <c r="F17" s="5"/>
      <c r="G17" s="5" t="s">
        <v>28</v>
      </c>
      <c r="H17" s="7">
        <v>606</v>
      </c>
      <c r="I17" s="7">
        <v>1614</v>
      </c>
      <c r="J17" s="7">
        <v>268</v>
      </c>
      <c r="K17" s="8">
        <v>0.44224422442244227</v>
      </c>
    </row>
    <row r="18" spans="1:11" x14ac:dyDescent="0.25">
      <c r="A18" s="5">
        <v>14</v>
      </c>
      <c r="B18" s="27"/>
      <c r="C18" s="27"/>
      <c r="D18" s="27"/>
      <c r="E18" s="27"/>
      <c r="F18" s="5"/>
      <c r="G18" s="5" t="s">
        <v>29</v>
      </c>
      <c r="H18" s="7">
        <v>695</v>
      </c>
      <c r="I18" s="7">
        <v>1826</v>
      </c>
      <c r="J18" s="7">
        <v>277</v>
      </c>
      <c r="K18" s="8">
        <v>0.3985611510791367</v>
      </c>
    </row>
    <row r="19" spans="1:11" x14ac:dyDescent="0.25">
      <c r="A19" s="5">
        <v>15</v>
      </c>
      <c r="B19" s="27"/>
      <c r="C19" s="27"/>
      <c r="D19" s="27"/>
      <c r="E19" s="27"/>
      <c r="F19" s="5"/>
      <c r="G19" s="5" t="s">
        <v>30</v>
      </c>
      <c r="H19" s="7">
        <v>1245</v>
      </c>
      <c r="I19" s="7">
        <v>3604</v>
      </c>
      <c r="J19" s="7">
        <v>352</v>
      </c>
      <c r="K19" s="8">
        <v>0.28273092369477909</v>
      </c>
    </row>
    <row r="20" spans="1:11" x14ac:dyDescent="0.25">
      <c r="A20" s="5">
        <v>16</v>
      </c>
      <c r="B20" s="27"/>
      <c r="C20" s="27"/>
      <c r="D20" s="27"/>
      <c r="E20" s="27"/>
      <c r="F20" s="5"/>
      <c r="G20" s="5" t="s">
        <v>31</v>
      </c>
      <c r="H20" s="7">
        <v>727</v>
      </c>
      <c r="I20" s="7">
        <v>1987</v>
      </c>
      <c r="J20" s="7">
        <v>282</v>
      </c>
      <c r="K20" s="8">
        <v>0.38789546079779919</v>
      </c>
    </row>
    <row r="21" spans="1:11" x14ac:dyDescent="0.25">
      <c r="A21" s="5">
        <v>17</v>
      </c>
      <c r="B21" s="27"/>
      <c r="C21" s="27"/>
      <c r="D21" s="27"/>
      <c r="E21" s="27"/>
      <c r="F21" s="5"/>
      <c r="G21" s="5" t="s">
        <v>32</v>
      </c>
      <c r="H21" s="7">
        <v>880</v>
      </c>
      <c r="I21" s="7">
        <v>2477</v>
      </c>
      <c r="J21" s="7">
        <v>180</v>
      </c>
      <c r="K21" s="8">
        <v>0.20454545454545456</v>
      </c>
    </row>
    <row r="22" spans="1:11" x14ac:dyDescent="0.25">
      <c r="A22" s="5">
        <v>18</v>
      </c>
      <c r="B22" s="27"/>
      <c r="C22" s="27"/>
      <c r="D22" s="27"/>
      <c r="E22" s="27"/>
      <c r="F22" s="5"/>
      <c r="G22" s="5" t="s">
        <v>33</v>
      </c>
      <c r="H22" s="7">
        <v>1004</v>
      </c>
      <c r="I22" s="7">
        <v>2775</v>
      </c>
      <c r="J22" s="7">
        <v>180</v>
      </c>
      <c r="K22" s="8">
        <v>0.17928286852589642</v>
      </c>
    </row>
    <row r="23" spans="1:11" x14ac:dyDescent="0.25">
      <c r="A23" s="5">
        <v>19</v>
      </c>
      <c r="B23" s="27"/>
      <c r="C23" s="27"/>
      <c r="D23" s="27"/>
      <c r="E23" s="27"/>
      <c r="F23" s="5"/>
      <c r="G23" s="5" t="s">
        <v>34</v>
      </c>
      <c r="H23" s="7">
        <v>745</v>
      </c>
      <c r="I23" s="7">
        <v>2019</v>
      </c>
      <c r="J23" s="7">
        <v>141</v>
      </c>
      <c r="K23" s="8">
        <v>0.18926174496644296</v>
      </c>
    </row>
    <row r="24" spans="1:11" x14ac:dyDescent="0.25">
      <c r="A24" s="5">
        <v>20</v>
      </c>
      <c r="B24" s="27"/>
      <c r="C24" s="27"/>
      <c r="D24" s="27"/>
      <c r="E24" s="27"/>
      <c r="F24" s="5"/>
      <c r="G24" s="5" t="s">
        <v>35</v>
      </c>
      <c r="H24" s="7">
        <v>2174</v>
      </c>
      <c r="I24" s="7">
        <v>5808</v>
      </c>
      <c r="J24" s="7">
        <v>0</v>
      </c>
      <c r="K24" s="8">
        <v>0</v>
      </c>
    </row>
    <row r="25" spans="1:11" x14ac:dyDescent="0.25">
      <c r="A25" s="5">
        <v>21</v>
      </c>
      <c r="B25" s="27"/>
      <c r="C25" s="27"/>
      <c r="D25" s="27"/>
      <c r="E25" s="27"/>
      <c r="F25" s="5"/>
      <c r="G25" s="5" t="s">
        <v>36</v>
      </c>
      <c r="H25" s="7">
        <v>1530</v>
      </c>
      <c r="I25" s="7">
        <v>4289</v>
      </c>
      <c r="J25" s="7">
        <v>148</v>
      </c>
      <c r="K25" s="8">
        <v>9.6732026143790853E-2</v>
      </c>
    </row>
    <row r="26" spans="1:11" x14ac:dyDescent="0.25">
      <c r="A26" s="5"/>
      <c r="B26" s="27"/>
      <c r="C26" s="27"/>
      <c r="D26" s="27"/>
      <c r="E26" s="27"/>
      <c r="F26" s="5"/>
      <c r="G26" s="5"/>
      <c r="H26" s="7"/>
      <c r="I26" s="7"/>
      <c r="J26" s="7"/>
      <c r="K26" s="8"/>
    </row>
    <row r="27" spans="1:11" x14ac:dyDescent="0.25">
      <c r="A27" s="5">
        <v>22</v>
      </c>
      <c r="B27" s="27" t="s">
        <v>303</v>
      </c>
      <c r="C27" s="27" t="s">
        <v>148</v>
      </c>
      <c r="D27" s="27">
        <v>2025</v>
      </c>
      <c r="E27" s="27" t="s">
        <v>305</v>
      </c>
      <c r="F27" s="6" t="s">
        <v>37</v>
      </c>
      <c r="G27" s="5" t="s">
        <v>38</v>
      </c>
      <c r="H27" s="7">
        <v>1055</v>
      </c>
      <c r="I27" s="7">
        <v>2994</v>
      </c>
      <c r="J27" s="7">
        <v>0</v>
      </c>
      <c r="K27" s="8">
        <v>0</v>
      </c>
    </row>
    <row r="28" spans="1:11" x14ac:dyDescent="0.25">
      <c r="A28" s="5">
        <v>23</v>
      </c>
      <c r="B28" s="27"/>
      <c r="C28" s="27"/>
      <c r="D28" s="27"/>
      <c r="E28" s="27"/>
      <c r="F28" s="5"/>
      <c r="G28" s="5" t="s">
        <v>39</v>
      </c>
      <c r="H28" s="7">
        <v>1441</v>
      </c>
      <c r="I28" s="7">
        <v>4008</v>
      </c>
      <c r="J28" s="7">
        <v>0</v>
      </c>
      <c r="K28" s="8">
        <v>0</v>
      </c>
    </row>
    <row r="29" spans="1:11" x14ac:dyDescent="0.25">
      <c r="A29" s="5">
        <v>24</v>
      </c>
      <c r="B29" s="27"/>
      <c r="C29" s="27"/>
      <c r="D29" s="27"/>
      <c r="E29" s="27"/>
      <c r="F29" s="5"/>
      <c r="G29" s="5" t="s">
        <v>37</v>
      </c>
      <c r="H29" s="7">
        <v>1909</v>
      </c>
      <c r="I29" s="7">
        <v>5370</v>
      </c>
      <c r="J29" s="7">
        <v>98.549348230912472</v>
      </c>
      <c r="K29" s="8">
        <v>5.1623545432641423E-2</v>
      </c>
    </row>
    <row r="30" spans="1:11" x14ac:dyDescent="0.25">
      <c r="A30" s="5">
        <v>25</v>
      </c>
      <c r="B30" s="27"/>
      <c r="C30" s="27"/>
      <c r="D30" s="27"/>
      <c r="E30" s="27"/>
      <c r="F30" s="5"/>
      <c r="G30" s="5" t="s">
        <v>40</v>
      </c>
      <c r="H30" s="7">
        <v>1758</v>
      </c>
      <c r="I30" s="7">
        <v>4839</v>
      </c>
      <c r="J30" s="7">
        <v>0</v>
      </c>
      <c r="K30" s="8">
        <v>0</v>
      </c>
    </row>
    <row r="31" spans="1:11" x14ac:dyDescent="0.25">
      <c r="A31" s="5">
        <v>26</v>
      </c>
      <c r="B31" s="27"/>
      <c r="C31" s="27"/>
      <c r="D31" s="27"/>
      <c r="E31" s="27"/>
      <c r="F31" s="5"/>
      <c r="G31" s="5" t="s">
        <v>41</v>
      </c>
      <c r="H31" s="7">
        <v>1547</v>
      </c>
      <c r="I31" s="7">
        <v>4398</v>
      </c>
      <c r="J31" s="7">
        <v>0</v>
      </c>
      <c r="K31" s="8">
        <v>0</v>
      </c>
    </row>
    <row r="32" spans="1:11" x14ac:dyDescent="0.25">
      <c r="A32" s="5">
        <v>27</v>
      </c>
      <c r="B32" s="27"/>
      <c r="C32" s="27"/>
      <c r="D32" s="27"/>
      <c r="E32" s="27"/>
      <c r="F32" s="5"/>
      <c r="G32" s="5" t="s">
        <v>42</v>
      </c>
      <c r="H32" s="7">
        <v>1642</v>
      </c>
      <c r="I32" s="7">
        <v>4715</v>
      </c>
      <c r="J32" s="7">
        <v>0</v>
      </c>
      <c r="K32" s="8">
        <v>0</v>
      </c>
    </row>
    <row r="33" spans="1:11" x14ac:dyDescent="0.25">
      <c r="A33" s="5">
        <v>28</v>
      </c>
      <c r="B33" s="27"/>
      <c r="C33" s="27"/>
      <c r="D33" s="27"/>
      <c r="E33" s="27"/>
      <c r="F33" s="5"/>
      <c r="G33" s="5" t="s">
        <v>43</v>
      </c>
      <c r="H33" s="7">
        <v>1276</v>
      </c>
      <c r="I33" s="7">
        <v>3682</v>
      </c>
      <c r="J33" s="7">
        <v>0</v>
      </c>
      <c r="K33" s="8">
        <v>0</v>
      </c>
    </row>
    <row r="34" spans="1:11" x14ac:dyDescent="0.25">
      <c r="A34" s="5">
        <v>29</v>
      </c>
      <c r="B34" s="27"/>
      <c r="C34" s="27"/>
      <c r="D34" s="27"/>
      <c r="E34" s="27"/>
      <c r="F34" s="5"/>
      <c r="G34" s="5" t="s">
        <v>44</v>
      </c>
      <c r="H34" s="7">
        <v>2425</v>
      </c>
      <c r="I34" s="7">
        <v>7060</v>
      </c>
      <c r="J34" s="7">
        <v>0</v>
      </c>
      <c r="K34" s="8">
        <v>0</v>
      </c>
    </row>
    <row r="35" spans="1:11" x14ac:dyDescent="0.25">
      <c r="A35" s="5">
        <v>30</v>
      </c>
      <c r="B35" s="27"/>
      <c r="C35" s="27"/>
      <c r="D35" s="27"/>
      <c r="E35" s="27"/>
      <c r="F35" s="5"/>
      <c r="G35" s="5" t="s">
        <v>45</v>
      </c>
      <c r="H35" s="7">
        <v>3453</v>
      </c>
      <c r="I35" s="7">
        <v>10212</v>
      </c>
      <c r="J35" s="7">
        <v>0</v>
      </c>
      <c r="K35" s="8">
        <v>0</v>
      </c>
    </row>
    <row r="36" spans="1:11" x14ac:dyDescent="0.25">
      <c r="A36" s="5">
        <v>31</v>
      </c>
      <c r="B36" s="27"/>
      <c r="C36" s="27"/>
      <c r="D36" s="27"/>
      <c r="E36" s="27"/>
      <c r="F36" s="5"/>
      <c r="G36" s="5" t="s">
        <v>46</v>
      </c>
      <c r="H36" s="7">
        <v>2283</v>
      </c>
      <c r="I36" s="7">
        <v>6327</v>
      </c>
      <c r="J36" s="7">
        <v>0</v>
      </c>
      <c r="K36" s="8">
        <v>0</v>
      </c>
    </row>
    <row r="37" spans="1:11" x14ac:dyDescent="0.25">
      <c r="A37" s="5">
        <v>32</v>
      </c>
      <c r="B37" s="27"/>
      <c r="C37" s="27"/>
      <c r="D37" s="27"/>
      <c r="E37" s="27"/>
      <c r="F37" s="5"/>
      <c r="G37" s="5" t="s">
        <v>47</v>
      </c>
      <c r="H37" s="7">
        <v>1014</v>
      </c>
      <c r="I37" s="7">
        <v>2855</v>
      </c>
      <c r="J37" s="7">
        <v>0</v>
      </c>
      <c r="K37" s="8">
        <v>0</v>
      </c>
    </row>
    <row r="38" spans="1:11" x14ac:dyDescent="0.25">
      <c r="A38" s="5"/>
      <c r="B38" s="27"/>
      <c r="C38" s="27"/>
      <c r="D38" s="27"/>
      <c r="E38" s="27"/>
      <c r="F38" s="5"/>
      <c r="G38" s="5"/>
      <c r="H38" s="7"/>
      <c r="I38" s="7"/>
      <c r="J38" s="7"/>
      <c r="K38" s="8"/>
    </row>
    <row r="39" spans="1:11" x14ac:dyDescent="0.25">
      <c r="A39" s="5">
        <v>33</v>
      </c>
      <c r="B39" s="27" t="s">
        <v>303</v>
      </c>
      <c r="C39" s="27" t="s">
        <v>148</v>
      </c>
      <c r="D39" s="27">
        <v>2025</v>
      </c>
      <c r="E39" s="27" t="s">
        <v>306</v>
      </c>
      <c r="F39" s="6" t="s">
        <v>48</v>
      </c>
      <c r="G39" s="5" t="s">
        <v>48</v>
      </c>
      <c r="H39" s="7">
        <v>1756</v>
      </c>
      <c r="I39" s="7">
        <v>4893</v>
      </c>
      <c r="J39" s="7">
        <v>1756</v>
      </c>
      <c r="K39" s="8">
        <v>1</v>
      </c>
    </row>
    <row r="40" spans="1:11" x14ac:dyDescent="0.25">
      <c r="A40" s="5">
        <v>34</v>
      </c>
      <c r="B40" s="27"/>
      <c r="C40" s="27"/>
      <c r="D40" s="27"/>
      <c r="E40" s="27"/>
      <c r="F40" s="5"/>
      <c r="G40" s="5" t="s">
        <v>49</v>
      </c>
      <c r="H40" s="7">
        <v>622</v>
      </c>
      <c r="I40" s="7">
        <v>1712</v>
      </c>
      <c r="J40" s="7">
        <v>48</v>
      </c>
      <c r="K40" s="8">
        <v>7.7170418006430874E-2</v>
      </c>
    </row>
    <row r="41" spans="1:11" x14ac:dyDescent="0.25">
      <c r="A41" s="5">
        <v>35</v>
      </c>
      <c r="B41" s="27"/>
      <c r="C41" s="27"/>
      <c r="D41" s="27"/>
      <c r="E41" s="27"/>
      <c r="F41" s="5"/>
      <c r="G41" s="5" t="s">
        <v>50</v>
      </c>
      <c r="H41" s="7">
        <v>796</v>
      </c>
      <c r="I41" s="7">
        <v>2178</v>
      </c>
      <c r="J41" s="7">
        <v>504</v>
      </c>
      <c r="K41" s="8">
        <v>0.63316582914572861</v>
      </c>
    </row>
    <row r="42" spans="1:11" x14ac:dyDescent="0.25">
      <c r="A42" s="5">
        <v>36</v>
      </c>
      <c r="B42" s="27"/>
      <c r="C42" s="27"/>
      <c r="D42" s="27"/>
      <c r="E42" s="27"/>
      <c r="F42" s="5"/>
      <c r="G42" s="5" t="s">
        <v>51</v>
      </c>
      <c r="H42" s="7">
        <v>981</v>
      </c>
      <c r="I42" s="7">
        <v>2772</v>
      </c>
      <c r="J42" s="7">
        <v>128</v>
      </c>
      <c r="K42" s="8">
        <v>0.13047910295616719</v>
      </c>
    </row>
    <row r="43" spans="1:11" x14ac:dyDescent="0.25">
      <c r="A43" s="5">
        <v>37</v>
      </c>
      <c r="B43" s="27"/>
      <c r="C43" s="27"/>
      <c r="D43" s="27"/>
      <c r="E43" s="27"/>
      <c r="F43" s="5"/>
      <c r="G43" s="5" t="s">
        <v>52</v>
      </c>
      <c r="H43" s="7">
        <v>824</v>
      </c>
      <c r="I43" s="7">
        <v>2308</v>
      </c>
      <c r="J43" s="7">
        <v>330</v>
      </c>
      <c r="K43" s="8">
        <v>0.40048543689320387</v>
      </c>
    </row>
    <row r="44" spans="1:11" x14ac:dyDescent="0.25">
      <c r="A44" s="5">
        <v>38</v>
      </c>
      <c r="B44" s="27"/>
      <c r="C44" s="27"/>
      <c r="D44" s="27"/>
      <c r="E44" s="27"/>
      <c r="F44" s="5"/>
      <c r="G44" s="5" t="s">
        <v>53</v>
      </c>
      <c r="H44" s="7">
        <v>1131</v>
      </c>
      <c r="I44" s="7">
        <v>3171</v>
      </c>
      <c r="J44" s="7">
        <v>420</v>
      </c>
      <c r="K44" s="8">
        <v>0.3713527851458886</v>
      </c>
    </row>
    <row r="45" spans="1:11" x14ac:dyDescent="0.25">
      <c r="A45" s="5">
        <v>39</v>
      </c>
      <c r="B45" s="27"/>
      <c r="C45" s="27"/>
      <c r="D45" s="27"/>
      <c r="E45" s="27"/>
      <c r="F45" s="5"/>
      <c r="G45" s="5" t="s">
        <v>54</v>
      </c>
      <c r="H45" s="7">
        <v>914</v>
      </c>
      <c r="I45" s="7">
        <v>2510</v>
      </c>
      <c r="J45" s="7">
        <v>300</v>
      </c>
      <c r="K45" s="8">
        <v>0.32822757111597373</v>
      </c>
    </row>
    <row r="46" spans="1:11" x14ac:dyDescent="0.25">
      <c r="A46" s="5">
        <v>40</v>
      </c>
      <c r="B46" s="27"/>
      <c r="C46" s="27"/>
      <c r="D46" s="27"/>
      <c r="E46" s="27"/>
      <c r="F46" s="5"/>
      <c r="G46" s="5" t="s">
        <v>55</v>
      </c>
      <c r="H46" s="7">
        <v>931</v>
      </c>
      <c r="I46" s="7">
        <v>2620</v>
      </c>
      <c r="J46" s="7">
        <v>507</v>
      </c>
      <c r="K46" s="8">
        <v>0.54457572502685281</v>
      </c>
    </row>
    <row r="47" spans="1:11" x14ac:dyDescent="0.25">
      <c r="A47" s="5">
        <v>41</v>
      </c>
      <c r="B47" s="27"/>
      <c r="C47" s="27"/>
      <c r="D47" s="27"/>
      <c r="E47" s="27"/>
      <c r="F47" s="5"/>
      <c r="G47" s="5" t="s">
        <v>56</v>
      </c>
      <c r="H47" s="7">
        <v>694</v>
      </c>
      <c r="I47" s="7">
        <v>1957</v>
      </c>
      <c r="J47" s="7">
        <v>408</v>
      </c>
      <c r="K47" s="8">
        <v>0.58789625360230546</v>
      </c>
    </row>
    <row r="48" spans="1:11" x14ac:dyDescent="0.25">
      <c r="A48" s="5">
        <v>42</v>
      </c>
      <c r="B48" s="27"/>
      <c r="C48" s="27"/>
      <c r="D48" s="27"/>
      <c r="E48" s="27"/>
      <c r="F48" s="5"/>
      <c r="G48" s="5" t="s">
        <v>57</v>
      </c>
      <c r="H48" s="7">
        <v>1142</v>
      </c>
      <c r="I48" s="7">
        <v>3065</v>
      </c>
      <c r="J48" s="7">
        <v>1142</v>
      </c>
      <c r="K48" s="8">
        <v>1</v>
      </c>
    </row>
    <row r="49" spans="1:11" x14ac:dyDescent="0.25">
      <c r="A49" s="5">
        <v>43</v>
      </c>
      <c r="B49" s="27"/>
      <c r="C49" s="27"/>
      <c r="D49" s="27"/>
      <c r="E49" s="27"/>
      <c r="F49" s="5"/>
      <c r="G49" s="5" t="s">
        <v>58</v>
      </c>
      <c r="H49" s="7">
        <v>1044</v>
      </c>
      <c r="I49" s="7">
        <v>2963</v>
      </c>
      <c r="J49" s="7">
        <v>190</v>
      </c>
      <c r="K49" s="8">
        <v>0.18199233716475097</v>
      </c>
    </row>
    <row r="50" spans="1:11" x14ac:dyDescent="0.25">
      <c r="A50" s="5">
        <v>44</v>
      </c>
      <c r="B50" s="27"/>
      <c r="C50" s="27"/>
      <c r="D50" s="27"/>
      <c r="E50" s="27"/>
      <c r="F50" s="5"/>
      <c r="G50" s="5" t="s">
        <v>59</v>
      </c>
      <c r="H50" s="7">
        <v>1453</v>
      </c>
      <c r="I50" s="7">
        <v>4117</v>
      </c>
      <c r="J50" s="7">
        <v>0</v>
      </c>
      <c r="K50" s="8">
        <v>0</v>
      </c>
    </row>
    <row r="51" spans="1:11" x14ac:dyDescent="0.25">
      <c r="A51" s="5">
        <v>45</v>
      </c>
      <c r="B51" s="27"/>
      <c r="C51" s="27"/>
      <c r="D51" s="27"/>
      <c r="E51" s="27"/>
      <c r="F51" s="5"/>
      <c r="G51" s="5" t="s">
        <v>60</v>
      </c>
      <c r="H51" s="7">
        <v>1144</v>
      </c>
      <c r="I51" s="7">
        <v>3171</v>
      </c>
      <c r="J51" s="7">
        <v>141</v>
      </c>
      <c r="K51" s="8">
        <v>0.12325174825174826</v>
      </c>
    </row>
    <row r="52" spans="1:11" x14ac:dyDescent="0.25">
      <c r="A52" s="5">
        <v>46</v>
      </c>
      <c r="B52" s="27"/>
      <c r="C52" s="27"/>
      <c r="D52" s="27"/>
      <c r="E52" s="27"/>
      <c r="F52" s="5"/>
      <c r="G52" s="11" t="s">
        <v>16</v>
      </c>
      <c r="H52" s="7">
        <v>1425</v>
      </c>
      <c r="I52" s="7">
        <v>4057</v>
      </c>
      <c r="J52" s="7">
        <v>9</v>
      </c>
      <c r="K52" s="8">
        <v>6.3157894736842104E-3</v>
      </c>
    </row>
    <row r="53" spans="1:11" x14ac:dyDescent="0.25">
      <c r="A53" s="5">
        <v>47</v>
      </c>
      <c r="B53" s="27"/>
      <c r="C53" s="27"/>
      <c r="D53" s="27"/>
      <c r="E53" s="27"/>
      <c r="F53" s="5"/>
      <c r="G53" s="5" t="s">
        <v>61</v>
      </c>
      <c r="H53" s="7">
        <v>1566</v>
      </c>
      <c r="I53" s="7">
        <v>4410</v>
      </c>
      <c r="J53" s="7">
        <v>354</v>
      </c>
      <c r="K53" s="8">
        <v>0.22605363984674329</v>
      </c>
    </row>
    <row r="54" spans="1:11" x14ac:dyDescent="0.25">
      <c r="A54" s="5">
        <v>48</v>
      </c>
      <c r="B54" s="27"/>
      <c r="C54" s="27"/>
      <c r="D54" s="27"/>
      <c r="E54" s="27"/>
      <c r="F54" s="5"/>
      <c r="G54" s="5" t="s">
        <v>62</v>
      </c>
      <c r="H54" s="7">
        <v>1223</v>
      </c>
      <c r="I54" s="7">
        <v>3390</v>
      </c>
      <c r="J54" s="7">
        <v>80</v>
      </c>
      <c r="K54" s="8">
        <v>6.5412919051512669E-2</v>
      </c>
    </row>
    <row r="55" spans="1:11" x14ac:dyDescent="0.25">
      <c r="A55" s="5">
        <v>49</v>
      </c>
      <c r="B55" s="27"/>
      <c r="C55" s="27"/>
      <c r="D55" s="27"/>
      <c r="E55" s="27"/>
      <c r="F55" s="5"/>
      <c r="G55" s="5" t="s">
        <v>63</v>
      </c>
      <c r="H55" s="7">
        <v>1621</v>
      </c>
      <c r="I55" s="7">
        <v>4549</v>
      </c>
      <c r="J55" s="7">
        <v>189</v>
      </c>
      <c r="K55" s="8">
        <v>0.11659469463294263</v>
      </c>
    </row>
    <row r="56" spans="1:11" x14ac:dyDescent="0.25">
      <c r="A56" s="5">
        <v>50</v>
      </c>
      <c r="B56" s="27"/>
      <c r="C56" s="27"/>
      <c r="D56" s="27"/>
      <c r="E56" s="27"/>
      <c r="F56" s="5"/>
      <c r="G56" s="5" t="s">
        <v>64</v>
      </c>
      <c r="H56" s="7">
        <v>1268</v>
      </c>
      <c r="I56" s="7">
        <v>3562</v>
      </c>
      <c r="J56" s="7">
        <v>51</v>
      </c>
      <c r="K56" s="8">
        <v>4.0220820189274448E-2</v>
      </c>
    </row>
    <row r="57" spans="1:11" x14ac:dyDescent="0.25">
      <c r="A57" s="5">
        <v>51</v>
      </c>
      <c r="B57" s="27"/>
      <c r="C57" s="27"/>
      <c r="D57" s="27"/>
      <c r="E57" s="27"/>
      <c r="F57" s="5"/>
      <c r="G57" s="5" t="s">
        <v>65</v>
      </c>
      <c r="H57" s="7">
        <v>1139</v>
      </c>
      <c r="I57" s="7">
        <v>3263</v>
      </c>
      <c r="J57" s="7">
        <v>90</v>
      </c>
      <c r="K57" s="8">
        <v>7.9016681299385425E-2</v>
      </c>
    </row>
    <row r="58" spans="1:11" x14ac:dyDescent="0.25">
      <c r="A58" s="5"/>
      <c r="B58" s="27"/>
      <c r="C58" s="27"/>
      <c r="D58" s="27"/>
      <c r="E58" s="27"/>
      <c r="F58" s="5"/>
      <c r="G58" s="5"/>
      <c r="H58" s="7"/>
      <c r="I58" s="7"/>
      <c r="J58" s="7"/>
      <c r="K58" s="8"/>
    </row>
    <row r="59" spans="1:11" x14ac:dyDescent="0.25">
      <c r="A59" s="5">
        <v>52</v>
      </c>
      <c r="B59" s="27" t="s">
        <v>303</v>
      </c>
      <c r="C59" s="27" t="s">
        <v>148</v>
      </c>
      <c r="D59" s="27">
        <v>2025</v>
      </c>
      <c r="E59" s="27" t="s">
        <v>307</v>
      </c>
      <c r="F59" s="5" t="s">
        <v>66</v>
      </c>
      <c r="G59" s="5" t="s">
        <v>67</v>
      </c>
      <c r="H59" s="7">
        <v>2509</v>
      </c>
      <c r="I59" s="7">
        <v>7016</v>
      </c>
      <c r="J59" s="7">
        <v>0</v>
      </c>
      <c r="K59" s="8">
        <v>0</v>
      </c>
    </row>
    <row r="60" spans="1:11" x14ac:dyDescent="0.25">
      <c r="A60" s="5">
        <v>53</v>
      </c>
      <c r="B60" s="27"/>
      <c r="C60" s="27"/>
      <c r="D60" s="27"/>
      <c r="E60" s="27"/>
      <c r="F60" s="5"/>
      <c r="G60" s="5" t="s">
        <v>68</v>
      </c>
      <c r="H60" s="7">
        <v>2148</v>
      </c>
      <c r="I60" s="7">
        <v>5944</v>
      </c>
      <c r="J60" s="7">
        <v>518</v>
      </c>
      <c r="K60" s="8">
        <v>0.24115456238361266</v>
      </c>
    </row>
    <row r="61" spans="1:11" x14ac:dyDescent="0.25">
      <c r="A61" s="5">
        <v>54</v>
      </c>
      <c r="B61" s="27"/>
      <c r="C61" s="27"/>
      <c r="D61" s="27"/>
      <c r="E61" s="27"/>
      <c r="F61" s="5"/>
      <c r="G61" s="5" t="s">
        <v>69</v>
      </c>
      <c r="H61" s="7">
        <v>1696</v>
      </c>
      <c r="I61" s="7">
        <v>4606</v>
      </c>
      <c r="J61" s="7">
        <v>769.64307425097695</v>
      </c>
      <c r="K61" s="8">
        <v>0.45379898245930245</v>
      </c>
    </row>
    <row r="62" spans="1:11" x14ac:dyDescent="0.25">
      <c r="A62" s="5">
        <v>55</v>
      </c>
      <c r="B62" s="27"/>
      <c r="C62" s="27"/>
      <c r="D62" s="27"/>
      <c r="E62" s="27"/>
      <c r="F62" s="5"/>
      <c r="G62" s="5" t="s">
        <v>70</v>
      </c>
      <c r="H62" s="7">
        <v>1813</v>
      </c>
      <c r="I62" s="7">
        <v>5184</v>
      </c>
      <c r="J62" s="7">
        <v>557</v>
      </c>
      <c r="K62" s="8">
        <v>0.30722559293987867</v>
      </c>
    </row>
    <row r="63" spans="1:11" x14ac:dyDescent="0.25">
      <c r="A63" s="5">
        <v>56</v>
      </c>
      <c r="B63" s="27"/>
      <c r="C63" s="27"/>
      <c r="D63" s="27"/>
      <c r="E63" s="27"/>
      <c r="F63" s="5"/>
      <c r="G63" s="5" t="s">
        <v>71</v>
      </c>
      <c r="H63" s="7">
        <v>915</v>
      </c>
      <c r="I63" s="7">
        <v>2582</v>
      </c>
      <c r="J63" s="7">
        <v>249</v>
      </c>
      <c r="K63" s="8">
        <v>0.27213114754098361</v>
      </c>
    </row>
    <row r="64" spans="1:11" x14ac:dyDescent="0.25">
      <c r="A64" s="5">
        <v>57</v>
      </c>
      <c r="B64" s="27"/>
      <c r="C64" s="27"/>
      <c r="D64" s="27"/>
      <c r="E64" s="27"/>
      <c r="F64" s="5"/>
      <c r="G64" s="5" t="s">
        <v>72</v>
      </c>
      <c r="H64" s="7">
        <v>657</v>
      </c>
      <c r="I64" s="7">
        <v>1789</v>
      </c>
      <c r="J64" s="7">
        <v>386</v>
      </c>
      <c r="K64" s="8">
        <v>0.58751902587519023</v>
      </c>
    </row>
    <row r="65" spans="1:11" x14ac:dyDescent="0.25">
      <c r="A65" s="5">
        <v>58</v>
      </c>
      <c r="B65" s="27"/>
      <c r="C65" s="27"/>
      <c r="D65" s="27"/>
      <c r="E65" s="27"/>
      <c r="F65" s="5"/>
      <c r="G65" s="5" t="s">
        <v>73</v>
      </c>
      <c r="H65" s="7">
        <v>1235</v>
      </c>
      <c r="I65" s="7">
        <v>3367</v>
      </c>
      <c r="J65" s="7">
        <v>338</v>
      </c>
      <c r="K65" s="8">
        <v>0.27368421052631581</v>
      </c>
    </row>
    <row r="66" spans="1:11" x14ac:dyDescent="0.25">
      <c r="A66" s="5">
        <v>59</v>
      </c>
      <c r="B66" s="27"/>
      <c r="C66" s="27"/>
      <c r="D66" s="27"/>
      <c r="E66" s="27"/>
      <c r="F66" s="5"/>
      <c r="G66" s="5" t="s">
        <v>74</v>
      </c>
      <c r="H66" s="7">
        <v>378</v>
      </c>
      <c r="I66" s="7">
        <v>1021</v>
      </c>
      <c r="J66" s="7">
        <v>378</v>
      </c>
      <c r="K66" s="8">
        <v>1</v>
      </c>
    </row>
    <row r="67" spans="1:11" x14ac:dyDescent="0.25">
      <c r="A67" s="5">
        <v>60</v>
      </c>
      <c r="B67" s="27"/>
      <c r="C67" s="27"/>
      <c r="D67" s="27"/>
      <c r="E67" s="27"/>
      <c r="F67" s="5"/>
      <c r="G67" s="5" t="s">
        <v>75</v>
      </c>
      <c r="H67" s="7">
        <v>398</v>
      </c>
      <c r="I67" s="7">
        <v>1113</v>
      </c>
      <c r="J67" s="7">
        <v>126</v>
      </c>
      <c r="K67" s="8">
        <v>0.3165829145728643</v>
      </c>
    </row>
    <row r="68" spans="1:11" x14ac:dyDescent="0.25">
      <c r="A68" s="5">
        <v>61</v>
      </c>
      <c r="B68" s="27"/>
      <c r="C68" s="27"/>
      <c r="D68" s="27"/>
      <c r="E68" s="27"/>
      <c r="F68" s="5"/>
      <c r="G68" s="5" t="s">
        <v>76</v>
      </c>
      <c r="H68" s="7">
        <v>1761</v>
      </c>
      <c r="I68" s="7">
        <v>4845</v>
      </c>
      <c r="J68" s="7">
        <v>319</v>
      </c>
      <c r="K68" s="8">
        <v>0.18114707552526974</v>
      </c>
    </row>
    <row r="69" spans="1:11" x14ac:dyDescent="0.25">
      <c r="A69" s="5">
        <v>62</v>
      </c>
      <c r="B69" s="27"/>
      <c r="C69" s="27"/>
      <c r="D69" s="27"/>
      <c r="E69" s="27"/>
      <c r="F69" s="5"/>
      <c r="G69" s="5" t="s">
        <v>77</v>
      </c>
      <c r="H69" s="7">
        <v>808</v>
      </c>
      <c r="I69" s="7">
        <v>2214</v>
      </c>
      <c r="J69" s="7">
        <v>516</v>
      </c>
      <c r="K69" s="8">
        <v>0.63861386138613863</v>
      </c>
    </row>
    <row r="70" spans="1:11" x14ac:dyDescent="0.25">
      <c r="A70" s="5">
        <v>63</v>
      </c>
      <c r="B70" s="27"/>
      <c r="C70" s="27"/>
      <c r="D70" s="27"/>
      <c r="E70" s="27"/>
      <c r="F70" s="5"/>
      <c r="G70" s="5" t="s">
        <v>78</v>
      </c>
      <c r="H70" s="7">
        <v>889</v>
      </c>
      <c r="I70" s="7">
        <v>2456</v>
      </c>
      <c r="J70" s="7">
        <v>394</v>
      </c>
      <c r="K70" s="8">
        <v>0.44319460067491562</v>
      </c>
    </row>
    <row r="71" spans="1:11" x14ac:dyDescent="0.25">
      <c r="A71" s="5">
        <v>64</v>
      </c>
      <c r="B71" s="27"/>
      <c r="C71" s="27"/>
      <c r="D71" s="27"/>
      <c r="E71" s="27"/>
      <c r="F71" s="5"/>
      <c r="G71" s="5" t="s">
        <v>79</v>
      </c>
      <c r="H71" s="7">
        <v>1276</v>
      </c>
      <c r="I71" s="7">
        <v>3526</v>
      </c>
      <c r="J71" s="7">
        <v>1276</v>
      </c>
      <c r="K71" s="8">
        <v>1</v>
      </c>
    </row>
    <row r="72" spans="1:11" x14ac:dyDescent="0.25">
      <c r="A72" s="5">
        <v>65</v>
      </c>
      <c r="B72" s="27"/>
      <c r="C72" s="27"/>
      <c r="D72" s="27"/>
      <c r="E72" s="27"/>
      <c r="F72" s="5"/>
      <c r="G72" s="5" t="s">
        <v>80</v>
      </c>
      <c r="H72" s="7">
        <v>1238</v>
      </c>
      <c r="I72" s="7">
        <v>3356</v>
      </c>
      <c r="J72" s="7">
        <v>516</v>
      </c>
      <c r="K72" s="8">
        <v>0.41680129240710823</v>
      </c>
    </row>
    <row r="73" spans="1:11" x14ac:dyDescent="0.25">
      <c r="A73" s="5">
        <v>66</v>
      </c>
      <c r="B73" s="27"/>
      <c r="C73" s="27"/>
      <c r="D73" s="27"/>
      <c r="E73" s="27"/>
      <c r="F73" s="5"/>
      <c r="G73" s="5" t="s">
        <v>81</v>
      </c>
      <c r="H73" s="7">
        <v>526</v>
      </c>
      <c r="I73" s="7">
        <v>1475</v>
      </c>
      <c r="J73" s="7">
        <v>217</v>
      </c>
      <c r="K73" s="8">
        <v>0.41254752851711024</v>
      </c>
    </row>
    <row r="74" spans="1:11" x14ac:dyDescent="0.25">
      <c r="A74" s="5">
        <v>67</v>
      </c>
      <c r="B74" s="27"/>
      <c r="C74" s="27"/>
      <c r="D74" s="27"/>
      <c r="E74" s="27"/>
      <c r="F74" s="5"/>
      <c r="G74" s="5" t="s">
        <v>82</v>
      </c>
      <c r="H74" s="7">
        <v>835</v>
      </c>
      <c r="I74" s="7">
        <v>2245</v>
      </c>
      <c r="J74" s="7">
        <v>213</v>
      </c>
      <c r="K74" s="8">
        <v>0.25508982035928146</v>
      </c>
    </row>
    <row r="75" spans="1:11" x14ac:dyDescent="0.25">
      <c r="A75" s="5">
        <v>68</v>
      </c>
      <c r="B75" s="27"/>
      <c r="C75" s="27"/>
      <c r="D75" s="27"/>
      <c r="E75" s="27"/>
      <c r="F75" s="5"/>
      <c r="G75" s="5" t="s">
        <v>83</v>
      </c>
      <c r="H75" s="7">
        <v>1715</v>
      </c>
      <c r="I75" s="7">
        <v>4912</v>
      </c>
      <c r="J75" s="7">
        <v>823</v>
      </c>
      <c r="K75" s="8">
        <v>0.47988338192419827</v>
      </c>
    </row>
    <row r="76" spans="1:11" x14ac:dyDescent="0.25">
      <c r="A76" s="5"/>
      <c r="B76" s="27"/>
      <c r="C76" s="27"/>
      <c r="D76" s="27"/>
      <c r="E76" s="27"/>
      <c r="F76" s="5"/>
      <c r="G76" s="5"/>
      <c r="H76" s="7"/>
      <c r="I76" s="7"/>
      <c r="J76" s="7"/>
      <c r="K76" s="8"/>
    </row>
    <row r="77" spans="1:11" x14ac:dyDescent="0.25">
      <c r="A77" s="5">
        <v>69</v>
      </c>
      <c r="B77" s="27" t="s">
        <v>303</v>
      </c>
      <c r="C77" s="27" t="s">
        <v>148</v>
      </c>
      <c r="D77" s="27">
        <v>2025</v>
      </c>
      <c r="E77" s="27" t="s">
        <v>308</v>
      </c>
      <c r="F77" s="5" t="s">
        <v>84</v>
      </c>
      <c r="G77" s="5" t="s">
        <v>85</v>
      </c>
      <c r="H77" s="7">
        <v>931</v>
      </c>
      <c r="I77" s="7">
        <v>2537</v>
      </c>
      <c r="J77" s="7">
        <v>390</v>
      </c>
      <c r="K77" s="8">
        <v>0.41890440386680988</v>
      </c>
    </row>
    <row r="78" spans="1:11" x14ac:dyDescent="0.25">
      <c r="A78" s="5">
        <v>70</v>
      </c>
      <c r="B78" s="27"/>
      <c r="C78" s="27"/>
      <c r="D78" s="27"/>
      <c r="E78" s="27"/>
      <c r="F78" s="5"/>
      <c r="G78" s="5" t="s">
        <v>86</v>
      </c>
      <c r="H78" s="7">
        <v>644</v>
      </c>
      <c r="I78" s="7">
        <v>1761</v>
      </c>
      <c r="J78" s="7">
        <v>90.570130607609315</v>
      </c>
      <c r="K78" s="8">
        <v>0.14063684876957969</v>
      </c>
    </row>
    <row r="79" spans="1:11" x14ac:dyDescent="0.25">
      <c r="A79" s="5">
        <v>71</v>
      </c>
      <c r="B79" s="27"/>
      <c r="C79" s="27"/>
      <c r="D79" s="27"/>
      <c r="E79" s="27"/>
      <c r="F79" s="5"/>
      <c r="G79" s="5" t="s">
        <v>84</v>
      </c>
      <c r="H79" s="7">
        <v>1404</v>
      </c>
      <c r="I79" s="7">
        <v>3786</v>
      </c>
      <c r="J79" s="7">
        <v>323.33597464342313</v>
      </c>
      <c r="K79" s="8">
        <v>0.23029627823605636</v>
      </c>
    </row>
    <row r="80" spans="1:11" x14ac:dyDescent="0.25">
      <c r="A80" s="5">
        <v>72</v>
      </c>
      <c r="B80" s="27"/>
      <c r="C80" s="27"/>
      <c r="D80" s="27"/>
      <c r="E80" s="27"/>
      <c r="F80" s="5"/>
      <c r="G80" s="5" t="s">
        <v>87</v>
      </c>
      <c r="H80" s="7">
        <v>305</v>
      </c>
      <c r="I80" s="7">
        <v>800</v>
      </c>
      <c r="J80" s="7">
        <v>62</v>
      </c>
      <c r="K80" s="8">
        <v>0.20327868852459016</v>
      </c>
    </row>
    <row r="81" spans="1:11" x14ac:dyDescent="0.25">
      <c r="A81" s="5">
        <v>73</v>
      </c>
      <c r="B81" s="27"/>
      <c r="C81" s="27"/>
      <c r="D81" s="27"/>
      <c r="E81" s="27"/>
      <c r="F81" s="5"/>
      <c r="G81" s="5" t="s">
        <v>88</v>
      </c>
      <c r="H81" s="7">
        <v>431</v>
      </c>
      <c r="I81" s="7">
        <v>1149</v>
      </c>
      <c r="J81" s="7">
        <v>201</v>
      </c>
      <c r="K81" s="8">
        <v>0.46635730858468677</v>
      </c>
    </row>
    <row r="82" spans="1:11" x14ac:dyDescent="0.25">
      <c r="A82" s="5">
        <v>74</v>
      </c>
      <c r="B82" s="27"/>
      <c r="C82" s="27"/>
      <c r="D82" s="27"/>
      <c r="E82" s="27"/>
      <c r="F82" s="5"/>
      <c r="G82" s="5" t="s">
        <v>89</v>
      </c>
      <c r="H82" s="7">
        <v>771</v>
      </c>
      <c r="I82" s="7">
        <v>2023</v>
      </c>
      <c r="J82" s="7">
        <v>40</v>
      </c>
      <c r="K82" s="8">
        <v>5.1880674448767837E-2</v>
      </c>
    </row>
    <row r="83" spans="1:11" x14ac:dyDescent="0.25">
      <c r="A83" s="5">
        <v>75</v>
      </c>
      <c r="B83" s="27"/>
      <c r="C83" s="27"/>
      <c r="D83" s="27"/>
      <c r="E83" s="27"/>
      <c r="F83" s="5"/>
      <c r="G83" s="5" t="s">
        <v>90</v>
      </c>
      <c r="H83" s="7">
        <v>890</v>
      </c>
      <c r="I83" s="7">
        <v>2348</v>
      </c>
      <c r="J83" s="7">
        <v>234</v>
      </c>
      <c r="K83" s="8">
        <v>0.26292134831460673</v>
      </c>
    </row>
    <row r="84" spans="1:11" x14ac:dyDescent="0.25">
      <c r="A84" s="5">
        <v>76</v>
      </c>
      <c r="B84" s="27"/>
      <c r="C84" s="27"/>
      <c r="D84" s="27"/>
      <c r="E84" s="27"/>
      <c r="F84" s="5"/>
      <c r="G84" s="5" t="s">
        <v>91</v>
      </c>
      <c r="H84" s="7">
        <v>657</v>
      </c>
      <c r="I84" s="7">
        <v>1830</v>
      </c>
      <c r="J84" s="7">
        <v>0</v>
      </c>
      <c r="K84" s="8">
        <v>0</v>
      </c>
    </row>
    <row r="85" spans="1:11" x14ac:dyDescent="0.25">
      <c r="A85" s="5">
        <v>77</v>
      </c>
      <c r="B85" s="27"/>
      <c r="C85" s="27"/>
      <c r="D85" s="27"/>
      <c r="E85" s="27"/>
      <c r="F85" s="5"/>
      <c r="G85" s="5" t="s">
        <v>92</v>
      </c>
      <c r="H85" s="7">
        <v>620</v>
      </c>
      <c r="I85" s="7">
        <v>1615</v>
      </c>
      <c r="J85" s="7">
        <v>109</v>
      </c>
      <c r="K85" s="8">
        <v>0.17580645161290323</v>
      </c>
    </row>
    <row r="86" spans="1:11" x14ac:dyDescent="0.25">
      <c r="A86" s="5">
        <v>78</v>
      </c>
      <c r="B86" s="27"/>
      <c r="C86" s="27"/>
      <c r="D86" s="27"/>
      <c r="E86" s="27"/>
      <c r="F86" s="5"/>
      <c r="G86" s="5" t="s">
        <v>93</v>
      </c>
      <c r="H86" s="7">
        <v>551</v>
      </c>
      <c r="I86" s="7">
        <v>1475</v>
      </c>
      <c r="J86" s="7">
        <v>0</v>
      </c>
      <c r="K86" s="8">
        <v>0</v>
      </c>
    </row>
    <row r="87" spans="1:11" x14ac:dyDescent="0.25">
      <c r="A87" s="5">
        <v>79</v>
      </c>
      <c r="B87" s="27"/>
      <c r="C87" s="27"/>
      <c r="D87" s="27"/>
      <c r="E87" s="27"/>
      <c r="F87" s="5"/>
      <c r="G87" s="5" t="s">
        <v>94</v>
      </c>
      <c r="H87" s="7">
        <v>723</v>
      </c>
      <c r="I87" s="7">
        <v>1918</v>
      </c>
      <c r="J87" s="7">
        <v>410</v>
      </c>
      <c r="K87" s="8">
        <v>0.56708160442600275</v>
      </c>
    </row>
    <row r="88" spans="1:11" x14ac:dyDescent="0.25">
      <c r="A88" s="5"/>
      <c r="B88" s="27"/>
      <c r="C88" s="27"/>
      <c r="D88" s="27"/>
      <c r="E88" s="27"/>
      <c r="F88" s="5"/>
      <c r="G88" s="5"/>
      <c r="H88" s="7"/>
      <c r="I88" s="7"/>
      <c r="J88" s="7"/>
      <c r="K88" s="8"/>
    </row>
    <row r="89" spans="1:11" x14ac:dyDescent="0.25">
      <c r="A89" s="5">
        <v>80</v>
      </c>
      <c r="B89" s="27" t="s">
        <v>303</v>
      </c>
      <c r="C89" s="27" t="s">
        <v>148</v>
      </c>
      <c r="D89" s="27">
        <v>2025</v>
      </c>
      <c r="E89" s="27" t="s">
        <v>309</v>
      </c>
      <c r="F89" s="5" t="s">
        <v>95</v>
      </c>
      <c r="G89" s="5" t="s">
        <v>96</v>
      </c>
      <c r="H89" s="7">
        <v>1432</v>
      </c>
      <c r="I89" s="7">
        <v>4018</v>
      </c>
      <c r="J89" s="7">
        <v>126</v>
      </c>
      <c r="K89" s="8">
        <v>8.7988826815642462E-2</v>
      </c>
    </row>
    <row r="90" spans="1:11" x14ac:dyDescent="0.25">
      <c r="A90" s="5">
        <v>81</v>
      </c>
      <c r="B90" s="27"/>
      <c r="C90" s="27"/>
      <c r="D90" s="27"/>
      <c r="E90" s="27"/>
      <c r="F90" s="5"/>
      <c r="G90" s="5" t="s">
        <v>97</v>
      </c>
      <c r="H90" s="7">
        <v>2042</v>
      </c>
      <c r="I90" s="7">
        <v>5703</v>
      </c>
      <c r="J90" s="7">
        <v>199</v>
      </c>
      <c r="K90" s="8">
        <v>9.7453476983349663E-2</v>
      </c>
    </row>
    <row r="91" spans="1:11" x14ac:dyDescent="0.25">
      <c r="A91" s="5">
        <v>82</v>
      </c>
      <c r="B91" s="27"/>
      <c r="C91" s="27"/>
      <c r="D91" s="27"/>
      <c r="E91" s="27"/>
      <c r="F91" s="5"/>
      <c r="G91" s="5" t="s">
        <v>98</v>
      </c>
      <c r="H91" s="7">
        <v>1035</v>
      </c>
      <c r="I91" s="7">
        <v>2942</v>
      </c>
      <c r="J91" s="7">
        <v>145.36029911624746</v>
      </c>
      <c r="K91" s="8">
        <v>0.14044473344564973</v>
      </c>
    </row>
    <row r="92" spans="1:11" x14ac:dyDescent="0.25">
      <c r="A92" s="5">
        <v>83</v>
      </c>
      <c r="B92" s="27"/>
      <c r="C92" s="27"/>
      <c r="D92" s="27"/>
      <c r="E92" s="27"/>
      <c r="F92" s="5"/>
      <c r="G92" s="5" t="s">
        <v>99</v>
      </c>
      <c r="H92" s="7">
        <v>1445</v>
      </c>
      <c r="I92" s="7">
        <v>4052</v>
      </c>
      <c r="J92" s="7">
        <v>366.98420533070089</v>
      </c>
      <c r="K92" s="8">
        <v>0.25396830818733623</v>
      </c>
    </row>
    <row r="93" spans="1:11" x14ac:dyDescent="0.25">
      <c r="A93" s="5">
        <v>84</v>
      </c>
      <c r="B93" s="27"/>
      <c r="C93" s="27"/>
      <c r="D93" s="27"/>
      <c r="E93" s="27"/>
      <c r="F93" s="5"/>
      <c r="G93" s="5" t="s">
        <v>100</v>
      </c>
      <c r="H93" s="7">
        <v>2506</v>
      </c>
      <c r="I93" s="7">
        <v>6890</v>
      </c>
      <c r="J93" s="7">
        <v>720.85776487663281</v>
      </c>
      <c r="K93" s="8">
        <v>0.28765273937615038</v>
      </c>
    </row>
    <row r="94" spans="1:11" x14ac:dyDescent="0.25">
      <c r="A94" s="5">
        <v>85</v>
      </c>
      <c r="B94" s="27"/>
      <c r="C94" s="27"/>
      <c r="D94" s="27"/>
      <c r="E94" s="27"/>
      <c r="F94" s="5"/>
      <c r="G94" s="5" t="s">
        <v>101</v>
      </c>
      <c r="H94" s="7">
        <v>869</v>
      </c>
      <c r="I94" s="7">
        <v>2347</v>
      </c>
      <c r="J94" s="7">
        <v>182</v>
      </c>
      <c r="K94" s="8">
        <v>0.2094361334867664</v>
      </c>
    </row>
    <row r="95" spans="1:11" x14ac:dyDescent="0.25">
      <c r="A95" s="5">
        <v>86</v>
      </c>
      <c r="B95" s="27"/>
      <c r="C95" s="27"/>
      <c r="D95" s="27"/>
      <c r="E95" s="27"/>
      <c r="F95" s="5"/>
      <c r="G95" s="5" t="s">
        <v>102</v>
      </c>
      <c r="H95" s="7">
        <v>2158</v>
      </c>
      <c r="I95" s="7">
        <v>5773</v>
      </c>
      <c r="J95" s="7">
        <v>309.76182227611292</v>
      </c>
      <c r="K95" s="8">
        <v>0.14354115953480673</v>
      </c>
    </row>
    <row r="96" spans="1:11" x14ac:dyDescent="0.25">
      <c r="A96" s="5">
        <v>87</v>
      </c>
      <c r="B96" s="27"/>
      <c r="C96" s="27"/>
      <c r="D96" s="27"/>
      <c r="E96" s="27"/>
      <c r="F96" s="5"/>
      <c r="G96" s="5" t="s">
        <v>103</v>
      </c>
      <c r="H96" s="7">
        <v>1162</v>
      </c>
      <c r="I96" s="7">
        <v>3209</v>
      </c>
      <c r="J96" s="7">
        <v>19</v>
      </c>
      <c r="K96" s="8">
        <v>1.6351118760757316E-2</v>
      </c>
    </row>
    <row r="97" spans="1:11" x14ac:dyDescent="0.25">
      <c r="A97" s="5">
        <v>88</v>
      </c>
      <c r="B97" s="27"/>
      <c r="C97" s="27"/>
      <c r="D97" s="27"/>
      <c r="E97" s="27"/>
      <c r="F97" s="5"/>
      <c r="G97" s="5" t="s">
        <v>104</v>
      </c>
      <c r="H97" s="7">
        <v>1319</v>
      </c>
      <c r="I97" s="7">
        <v>3527</v>
      </c>
      <c r="J97" s="7">
        <v>101</v>
      </c>
      <c r="K97" s="8">
        <v>7.657316148597422E-2</v>
      </c>
    </row>
    <row r="98" spans="1:11" x14ac:dyDescent="0.25">
      <c r="A98" s="5">
        <v>89</v>
      </c>
      <c r="B98" s="27"/>
      <c r="C98" s="27"/>
      <c r="D98" s="27"/>
      <c r="E98" s="27"/>
      <c r="F98" s="5"/>
      <c r="G98" s="5" t="s">
        <v>105</v>
      </c>
      <c r="H98" s="7">
        <v>1384</v>
      </c>
      <c r="I98" s="7">
        <v>3703</v>
      </c>
      <c r="J98" s="7">
        <v>126</v>
      </c>
      <c r="K98" s="8">
        <v>9.1040462427745661E-2</v>
      </c>
    </row>
    <row r="99" spans="1:11" x14ac:dyDescent="0.25">
      <c r="A99" s="5">
        <v>90</v>
      </c>
      <c r="B99" s="27"/>
      <c r="C99" s="27"/>
      <c r="D99" s="27"/>
      <c r="E99" s="27"/>
      <c r="F99" s="5"/>
      <c r="G99" s="5" t="s">
        <v>106</v>
      </c>
      <c r="H99" s="7">
        <v>2785</v>
      </c>
      <c r="I99" s="7">
        <v>8106</v>
      </c>
      <c r="J99" s="7">
        <v>11</v>
      </c>
      <c r="K99" s="8">
        <v>3.9497307001795335E-3</v>
      </c>
    </row>
    <row r="100" spans="1:11" x14ac:dyDescent="0.25">
      <c r="A100" s="5">
        <v>91</v>
      </c>
      <c r="B100" s="27"/>
      <c r="C100" s="27"/>
      <c r="D100" s="27"/>
      <c r="E100" s="27"/>
      <c r="F100" s="5"/>
      <c r="G100" s="5" t="s">
        <v>107</v>
      </c>
      <c r="H100" s="7">
        <v>759</v>
      </c>
      <c r="I100" s="7">
        <v>2133</v>
      </c>
      <c r="J100" s="7">
        <v>0</v>
      </c>
      <c r="K100" s="8">
        <v>0</v>
      </c>
    </row>
    <row r="101" spans="1:11" x14ac:dyDescent="0.25">
      <c r="A101" s="5">
        <v>92</v>
      </c>
      <c r="B101" s="27"/>
      <c r="C101" s="27"/>
      <c r="D101" s="27"/>
      <c r="E101" s="27"/>
      <c r="F101" s="5"/>
      <c r="G101" s="5" t="s">
        <v>108</v>
      </c>
      <c r="H101" s="7">
        <v>899</v>
      </c>
      <c r="I101" s="7">
        <v>2524</v>
      </c>
      <c r="J101" s="7">
        <v>0</v>
      </c>
      <c r="K101" s="8">
        <v>0</v>
      </c>
    </row>
    <row r="102" spans="1:11" x14ac:dyDescent="0.25">
      <c r="A102" s="5">
        <v>93</v>
      </c>
      <c r="B102" s="27"/>
      <c r="C102" s="27"/>
      <c r="D102" s="27"/>
      <c r="E102" s="27"/>
      <c r="F102" s="5"/>
      <c r="G102" s="5" t="s">
        <v>109</v>
      </c>
      <c r="H102" s="7">
        <v>766</v>
      </c>
      <c r="I102" s="7">
        <v>2249</v>
      </c>
      <c r="J102" s="7">
        <v>0</v>
      </c>
      <c r="K102" s="8">
        <v>0</v>
      </c>
    </row>
    <row r="103" spans="1:11" x14ac:dyDescent="0.25">
      <c r="A103" s="5"/>
      <c r="B103" s="27"/>
      <c r="C103" s="27"/>
      <c r="D103" s="27"/>
      <c r="E103" s="27"/>
      <c r="F103" s="5"/>
      <c r="G103" s="5"/>
      <c r="H103" s="7"/>
      <c r="I103" s="7"/>
      <c r="J103" s="7"/>
      <c r="K103" s="8"/>
    </row>
    <row r="104" spans="1:11" x14ac:dyDescent="0.25">
      <c r="A104" s="5">
        <v>94</v>
      </c>
      <c r="B104" s="27" t="s">
        <v>303</v>
      </c>
      <c r="C104" s="27" t="s">
        <v>148</v>
      </c>
      <c r="D104" s="27">
        <v>2025</v>
      </c>
      <c r="E104" s="27" t="s">
        <v>310</v>
      </c>
      <c r="F104" s="5" t="s">
        <v>110</v>
      </c>
      <c r="G104" s="5" t="s">
        <v>111</v>
      </c>
      <c r="H104" s="7">
        <v>929</v>
      </c>
      <c r="I104" s="7">
        <v>2526</v>
      </c>
      <c r="J104" s="7">
        <v>287</v>
      </c>
      <c r="K104" s="8">
        <v>0.30893433799784714</v>
      </c>
    </row>
    <row r="105" spans="1:11" x14ac:dyDescent="0.25">
      <c r="A105" s="5">
        <v>95</v>
      </c>
      <c r="B105" s="27"/>
      <c r="C105" s="27"/>
      <c r="D105" s="27"/>
      <c r="E105" s="27"/>
      <c r="F105" s="5"/>
      <c r="G105" s="5" t="s">
        <v>112</v>
      </c>
      <c r="H105" s="7">
        <v>703</v>
      </c>
      <c r="I105" s="7">
        <v>1964</v>
      </c>
      <c r="J105" s="7">
        <v>229</v>
      </c>
      <c r="K105" s="8">
        <v>0.32574679943100998</v>
      </c>
    </row>
    <row r="106" spans="1:11" x14ac:dyDescent="0.25">
      <c r="A106" s="5">
        <v>96</v>
      </c>
      <c r="B106" s="27"/>
      <c r="C106" s="27"/>
      <c r="D106" s="27"/>
      <c r="E106" s="27"/>
      <c r="F106" s="5"/>
      <c r="G106" s="5" t="s">
        <v>110</v>
      </c>
      <c r="H106" s="7">
        <v>957</v>
      </c>
      <c r="I106" s="7">
        <v>2615</v>
      </c>
      <c r="J106" s="7">
        <v>487</v>
      </c>
      <c r="K106" s="8">
        <v>0.50888192267502608</v>
      </c>
    </row>
    <row r="107" spans="1:11" x14ac:dyDescent="0.25">
      <c r="A107" s="5">
        <v>97</v>
      </c>
      <c r="B107" s="27"/>
      <c r="C107" s="27"/>
      <c r="D107" s="27"/>
      <c r="E107" s="27"/>
      <c r="F107" s="5"/>
      <c r="G107" s="5" t="s">
        <v>113</v>
      </c>
      <c r="H107" s="7">
        <v>619</v>
      </c>
      <c r="I107" s="7">
        <v>1856</v>
      </c>
      <c r="J107" s="7">
        <v>289</v>
      </c>
      <c r="K107" s="8">
        <v>0.46688206785137321</v>
      </c>
    </row>
    <row r="108" spans="1:11" x14ac:dyDescent="0.25">
      <c r="A108" s="5">
        <v>98</v>
      </c>
      <c r="B108" s="27"/>
      <c r="C108" s="27"/>
      <c r="D108" s="27"/>
      <c r="E108" s="27"/>
      <c r="F108" s="5"/>
      <c r="G108" s="5" t="s">
        <v>114</v>
      </c>
      <c r="H108" s="7">
        <v>771</v>
      </c>
      <c r="I108" s="7">
        <v>2097</v>
      </c>
      <c r="J108" s="7">
        <v>314</v>
      </c>
      <c r="K108" s="8">
        <v>0.40726329442282749</v>
      </c>
    </row>
    <row r="109" spans="1:11" x14ac:dyDescent="0.25">
      <c r="A109" s="5">
        <v>99</v>
      </c>
      <c r="B109" s="27"/>
      <c r="C109" s="27"/>
      <c r="D109" s="27"/>
      <c r="E109" s="27"/>
      <c r="F109" s="5"/>
      <c r="G109" s="5" t="s">
        <v>115</v>
      </c>
      <c r="H109" s="7">
        <v>1303</v>
      </c>
      <c r="I109" s="7">
        <v>3481</v>
      </c>
      <c r="J109" s="7">
        <v>310</v>
      </c>
      <c r="K109" s="8">
        <v>0.23791250959324636</v>
      </c>
    </row>
    <row r="110" spans="1:11" x14ac:dyDescent="0.25">
      <c r="A110" s="5">
        <v>100</v>
      </c>
      <c r="B110" s="27"/>
      <c r="C110" s="27"/>
      <c r="D110" s="27"/>
      <c r="E110" s="27"/>
      <c r="F110" s="5"/>
      <c r="G110" s="5" t="s">
        <v>116</v>
      </c>
      <c r="H110" s="7">
        <v>340</v>
      </c>
      <c r="I110" s="7">
        <v>895</v>
      </c>
      <c r="J110" s="7">
        <v>152.98882681564245</v>
      </c>
      <c r="K110" s="8">
        <v>0.44996713769306607</v>
      </c>
    </row>
    <row r="111" spans="1:11" x14ac:dyDescent="0.25">
      <c r="A111" s="5">
        <v>101</v>
      </c>
      <c r="B111" s="27"/>
      <c r="C111" s="27"/>
      <c r="D111" s="27"/>
      <c r="E111" s="27"/>
      <c r="F111" s="5"/>
      <c r="G111" s="5" t="s">
        <v>117</v>
      </c>
      <c r="H111" s="7">
        <v>1073</v>
      </c>
      <c r="I111" s="7">
        <v>2960</v>
      </c>
      <c r="J111" s="7">
        <v>54</v>
      </c>
      <c r="K111" s="8">
        <v>5.0326188257222737E-2</v>
      </c>
    </row>
    <row r="112" spans="1:11" x14ac:dyDescent="0.25">
      <c r="A112" s="5">
        <v>102</v>
      </c>
      <c r="B112" s="27"/>
      <c r="C112" s="27"/>
      <c r="D112" s="27"/>
      <c r="E112" s="27"/>
      <c r="F112" s="5"/>
      <c r="G112" s="5" t="s">
        <v>118</v>
      </c>
      <c r="H112" s="7">
        <v>1374</v>
      </c>
      <c r="I112" s="7">
        <v>3682</v>
      </c>
      <c r="J112" s="7">
        <v>336.6333514394351</v>
      </c>
      <c r="K112" s="8">
        <v>0.24500243918445058</v>
      </c>
    </row>
    <row r="113" spans="1:11" x14ac:dyDescent="0.25">
      <c r="A113" s="5">
        <v>103</v>
      </c>
      <c r="B113" s="27"/>
      <c r="C113" s="27"/>
      <c r="D113" s="27"/>
      <c r="E113" s="27"/>
      <c r="F113" s="5"/>
      <c r="G113" s="5" t="s">
        <v>119</v>
      </c>
      <c r="H113" s="7">
        <v>1539</v>
      </c>
      <c r="I113" s="7">
        <v>4073</v>
      </c>
      <c r="J113" s="7">
        <v>719.78541615516815</v>
      </c>
      <c r="K113" s="8">
        <v>0.46769682661154527</v>
      </c>
    </row>
    <row r="114" spans="1:11" x14ac:dyDescent="0.25">
      <c r="A114" s="5">
        <v>104</v>
      </c>
      <c r="B114" s="27"/>
      <c r="C114" s="27"/>
      <c r="D114" s="27"/>
      <c r="E114" s="27"/>
      <c r="F114" s="5"/>
      <c r="G114" s="5" t="s">
        <v>120</v>
      </c>
      <c r="H114" s="7">
        <v>681</v>
      </c>
      <c r="I114" s="7">
        <v>2020</v>
      </c>
      <c r="J114" s="7">
        <v>296</v>
      </c>
      <c r="K114" s="8">
        <v>0.43465491923641703</v>
      </c>
    </row>
    <row r="115" spans="1:11" x14ac:dyDescent="0.25">
      <c r="A115" s="5">
        <v>105</v>
      </c>
      <c r="B115" s="27"/>
      <c r="C115" s="27"/>
      <c r="D115" s="27"/>
      <c r="E115" s="27"/>
      <c r="F115" s="5"/>
      <c r="G115" s="5" t="s">
        <v>121</v>
      </c>
      <c r="H115" s="7">
        <v>740</v>
      </c>
      <c r="I115" s="7">
        <v>1950</v>
      </c>
      <c r="J115" s="7">
        <v>236</v>
      </c>
      <c r="K115" s="8">
        <v>0.31891891891891894</v>
      </c>
    </row>
    <row r="116" spans="1:11" x14ac:dyDescent="0.25">
      <c r="A116" s="5">
        <v>106</v>
      </c>
      <c r="B116" s="27"/>
      <c r="C116" s="27"/>
      <c r="D116" s="27"/>
      <c r="E116" s="27"/>
      <c r="F116" s="5"/>
      <c r="G116" s="5" t="s">
        <v>122</v>
      </c>
      <c r="H116" s="7">
        <v>630</v>
      </c>
      <c r="I116" s="7">
        <v>1712</v>
      </c>
      <c r="J116" s="7">
        <v>0</v>
      </c>
      <c r="K116" s="8">
        <v>0</v>
      </c>
    </row>
    <row r="117" spans="1:11" x14ac:dyDescent="0.25">
      <c r="A117" s="5">
        <v>107</v>
      </c>
      <c r="B117" s="27"/>
      <c r="C117" s="27"/>
      <c r="D117" s="27"/>
      <c r="E117" s="27"/>
      <c r="F117" s="5"/>
      <c r="G117" s="5" t="s">
        <v>123</v>
      </c>
      <c r="H117" s="7">
        <v>310</v>
      </c>
      <c r="I117" s="7">
        <v>838</v>
      </c>
      <c r="J117" s="7">
        <v>310</v>
      </c>
      <c r="K117" s="8">
        <v>1</v>
      </c>
    </row>
    <row r="118" spans="1:11" x14ac:dyDescent="0.25">
      <c r="A118" s="5">
        <v>108</v>
      </c>
      <c r="B118" s="27"/>
      <c r="C118" s="27"/>
      <c r="D118" s="27"/>
      <c r="E118" s="27"/>
      <c r="F118" s="5"/>
      <c r="G118" s="5" t="s">
        <v>124</v>
      </c>
      <c r="H118" s="7">
        <v>525</v>
      </c>
      <c r="I118" s="7">
        <v>1397</v>
      </c>
      <c r="J118" s="7">
        <v>345</v>
      </c>
      <c r="K118" s="8">
        <v>0.65714285714285714</v>
      </c>
    </row>
    <row r="119" spans="1:11" x14ac:dyDescent="0.25">
      <c r="A119" s="5">
        <v>109</v>
      </c>
      <c r="B119" s="27"/>
      <c r="C119" s="27"/>
      <c r="D119" s="27"/>
      <c r="E119" s="27"/>
      <c r="F119" s="5"/>
      <c r="G119" s="5" t="s">
        <v>125</v>
      </c>
      <c r="H119" s="7">
        <v>168</v>
      </c>
      <c r="I119" s="7">
        <v>441</v>
      </c>
      <c r="J119" s="7">
        <v>112</v>
      </c>
      <c r="K119" s="8">
        <v>0.66666666666666663</v>
      </c>
    </row>
    <row r="120" spans="1:11" x14ac:dyDescent="0.25">
      <c r="A120" s="5"/>
      <c r="B120" s="27"/>
      <c r="C120" s="27"/>
      <c r="D120" s="27"/>
      <c r="E120" s="27"/>
      <c r="F120" s="5"/>
      <c r="G120" s="5"/>
      <c r="H120" s="7"/>
      <c r="I120" s="7"/>
      <c r="J120" s="7"/>
      <c r="K120" s="8"/>
    </row>
    <row r="121" spans="1:11" x14ac:dyDescent="0.25">
      <c r="A121" s="5">
        <v>110</v>
      </c>
      <c r="B121" s="27" t="s">
        <v>303</v>
      </c>
      <c r="C121" s="27" t="s">
        <v>148</v>
      </c>
      <c r="D121" s="27">
        <v>2025</v>
      </c>
      <c r="E121" s="27" t="s">
        <v>311</v>
      </c>
      <c r="F121" s="5" t="s">
        <v>126</v>
      </c>
      <c r="G121" s="5" t="s">
        <v>127</v>
      </c>
      <c r="H121" s="7">
        <v>2213</v>
      </c>
      <c r="I121" s="7">
        <v>5882</v>
      </c>
      <c r="J121" s="7">
        <v>328</v>
      </c>
      <c r="K121" s="8">
        <v>0.14821509263443289</v>
      </c>
    </row>
    <row r="122" spans="1:11" x14ac:dyDescent="0.25">
      <c r="A122" s="5">
        <v>111</v>
      </c>
      <c r="B122" s="27"/>
      <c r="C122" s="27"/>
      <c r="D122" s="27"/>
      <c r="E122" s="27"/>
      <c r="F122" s="5"/>
      <c r="G122" s="5" t="s">
        <v>128</v>
      </c>
      <c r="H122" s="7">
        <v>2369</v>
      </c>
      <c r="I122" s="7">
        <v>6600</v>
      </c>
      <c r="J122" s="7">
        <v>693</v>
      </c>
      <c r="K122" s="8">
        <v>0.29252849303503586</v>
      </c>
    </row>
    <row r="123" spans="1:11" x14ac:dyDescent="0.25">
      <c r="A123" s="5">
        <v>112</v>
      </c>
      <c r="B123" s="27"/>
      <c r="C123" s="27"/>
      <c r="D123" s="27"/>
      <c r="E123" s="27"/>
      <c r="F123" s="5"/>
      <c r="G123" s="5" t="s">
        <v>129</v>
      </c>
      <c r="H123" s="7">
        <v>1140</v>
      </c>
      <c r="I123" s="7">
        <v>3190</v>
      </c>
      <c r="J123" s="7">
        <v>580</v>
      </c>
      <c r="K123" s="8">
        <v>0.50877192982456143</v>
      </c>
    </row>
    <row r="124" spans="1:11" x14ac:dyDescent="0.25">
      <c r="A124" s="5">
        <v>113</v>
      </c>
      <c r="B124" s="27"/>
      <c r="C124" s="27"/>
      <c r="D124" s="27"/>
      <c r="E124" s="27"/>
      <c r="F124" s="5"/>
      <c r="G124" s="5" t="s">
        <v>130</v>
      </c>
      <c r="H124" s="7">
        <v>1070</v>
      </c>
      <c r="I124" s="7">
        <v>2959</v>
      </c>
      <c r="J124" s="7">
        <v>87</v>
      </c>
      <c r="K124" s="8">
        <v>8.1308411214953275E-2</v>
      </c>
    </row>
    <row r="125" spans="1:11" x14ac:dyDescent="0.25">
      <c r="A125" s="5">
        <v>114</v>
      </c>
      <c r="B125" s="27"/>
      <c r="C125" s="27"/>
      <c r="D125" s="27"/>
      <c r="E125" s="27"/>
      <c r="F125" s="5"/>
      <c r="G125" s="5" t="s">
        <v>131</v>
      </c>
      <c r="H125" s="7">
        <v>2578</v>
      </c>
      <c r="I125" s="7">
        <v>7269</v>
      </c>
      <c r="J125" s="7">
        <v>112</v>
      </c>
      <c r="K125" s="8">
        <v>4.3444530643910011E-2</v>
      </c>
    </row>
    <row r="126" spans="1:11" x14ac:dyDescent="0.25">
      <c r="A126" s="5">
        <v>115</v>
      </c>
      <c r="B126" s="27"/>
      <c r="C126" s="27"/>
      <c r="D126" s="27"/>
      <c r="E126" s="27"/>
      <c r="F126" s="5"/>
      <c r="G126" s="5" t="s">
        <v>132</v>
      </c>
      <c r="H126" s="7">
        <v>1122</v>
      </c>
      <c r="I126" s="7">
        <v>3174</v>
      </c>
      <c r="J126" s="7">
        <v>16</v>
      </c>
      <c r="K126" s="8">
        <v>1.4260249554367201E-2</v>
      </c>
    </row>
    <row r="127" spans="1:11" x14ac:dyDescent="0.25">
      <c r="A127" s="5">
        <v>116</v>
      </c>
      <c r="B127" s="27"/>
      <c r="C127" s="27"/>
      <c r="D127" s="27"/>
      <c r="E127" s="27"/>
      <c r="F127" s="5"/>
      <c r="G127" s="5" t="s">
        <v>133</v>
      </c>
      <c r="H127" s="7">
        <v>1096</v>
      </c>
      <c r="I127" s="7">
        <v>3064</v>
      </c>
      <c r="J127" s="7">
        <v>0</v>
      </c>
      <c r="K127" s="8">
        <v>0</v>
      </c>
    </row>
    <row r="128" spans="1:11" x14ac:dyDescent="0.25">
      <c r="A128" s="5">
        <v>117</v>
      </c>
      <c r="B128" s="27"/>
      <c r="C128" s="27"/>
      <c r="D128" s="27"/>
      <c r="E128" s="27"/>
      <c r="F128" s="5"/>
      <c r="G128" s="5" t="s">
        <v>134</v>
      </c>
      <c r="H128" s="7">
        <v>1002</v>
      </c>
      <c r="I128" s="7">
        <v>2762</v>
      </c>
      <c r="J128" s="7">
        <v>3</v>
      </c>
      <c r="K128" s="8">
        <v>2.9940119760479044E-3</v>
      </c>
    </row>
    <row r="129" spans="1:11" x14ac:dyDescent="0.25">
      <c r="A129" s="5">
        <v>118</v>
      </c>
      <c r="B129" s="27"/>
      <c r="C129" s="27"/>
      <c r="D129" s="27"/>
      <c r="E129" s="27"/>
      <c r="F129" s="5"/>
      <c r="G129" s="5" t="s">
        <v>126</v>
      </c>
      <c r="H129" s="7">
        <v>837</v>
      </c>
      <c r="I129" s="7">
        <v>2269</v>
      </c>
      <c r="J129" s="7">
        <v>115</v>
      </c>
      <c r="K129" s="8">
        <v>0.13739545997610514</v>
      </c>
    </row>
    <row r="130" spans="1:11" x14ac:dyDescent="0.25">
      <c r="A130" s="5">
        <v>119</v>
      </c>
      <c r="B130" s="27"/>
      <c r="C130" s="27"/>
      <c r="D130" s="27"/>
      <c r="E130" s="27"/>
      <c r="F130" s="5"/>
      <c r="G130" s="5" t="s">
        <v>135</v>
      </c>
      <c r="H130" s="7">
        <v>778</v>
      </c>
      <c r="I130" s="7">
        <v>2092</v>
      </c>
      <c r="J130" s="7">
        <v>46</v>
      </c>
      <c r="K130" s="8">
        <v>5.9125964010282778E-2</v>
      </c>
    </row>
    <row r="131" spans="1:11" x14ac:dyDescent="0.25">
      <c r="A131" s="5">
        <v>120</v>
      </c>
      <c r="B131" s="27"/>
      <c r="C131" s="27"/>
      <c r="D131" s="27"/>
      <c r="E131" s="27"/>
      <c r="F131" s="5"/>
      <c r="G131" s="5" t="s">
        <v>136</v>
      </c>
      <c r="H131" s="7">
        <v>580</v>
      </c>
      <c r="I131" s="7">
        <v>1623</v>
      </c>
      <c r="J131" s="7">
        <v>94</v>
      </c>
      <c r="K131" s="8">
        <v>0.16206896551724137</v>
      </c>
    </row>
    <row r="132" spans="1:11" x14ac:dyDescent="0.25">
      <c r="A132" s="5">
        <v>121</v>
      </c>
      <c r="B132" s="27"/>
      <c r="C132" s="27"/>
      <c r="D132" s="27"/>
      <c r="E132" s="27"/>
      <c r="F132" s="5"/>
      <c r="G132" s="5" t="s">
        <v>137</v>
      </c>
      <c r="H132" s="7">
        <v>1032</v>
      </c>
      <c r="I132" s="7">
        <v>2884</v>
      </c>
      <c r="J132" s="7">
        <v>168</v>
      </c>
      <c r="K132" s="8">
        <v>0.16279069767441862</v>
      </c>
    </row>
    <row r="133" spans="1:11" x14ac:dyDescent="0.25">
      <c r="A133" s="5">
        <v>122</v>
      </c>
      <c r="B133" s="27"/>
      <c r="C133" s="27"/>
      <c r="D133" s="27"/>
      <c r="E133" s="27"/>
      <c r="F133" s="5"/>
      <c r="G133" s="5" t="s">
        <v>138</v>
      </c>
      <c r="H133" s="7">
        <v>1047</v>
      </c>
      <c r="I133" s="7">
        <v>3020</v>
      </c>
      <c r="J133" s="7">
        <v>14</v>
      </c>
      <c r="K133" s="8">
        <v>1.3371537726838587E-2</v>
      </c>
    </row>
    <row r="134" spans="1:11" x14ac:dyDescent="0.25">
      <c r="A134" s="5">
        <v>123</v>
      </c>
      <c r="B134" s="27"/>
      <c r="C134" s="27"/>
      <c r="D134" s="27"/>
      <c r="E134" s="27"/>
      <c r="F134" s="5"/>
      <c r="G134" s="5" t="s">
        <v>139</v>
      </c>
      <c r="H134" s="7">
        <v>1040</v>
      </c>
      <c r="I134" s="7">
        <v>2875</v>
      </c>
      <c r="J134" s="7">
        <v>161</v>
      </c>
      <c r="K134" s="8">
        <v>0.15480769230769231</v>
      </c>
    </row>
    <row r="135" spans="1:11" x14ac:dyDescent="0.25">
      <c r="A135" s="5">
        <v>124</v>
      </c>
      <c r="B135" s="27"/>
      <c r="C135" s="27"/>
      <c r="D135" s="27"/>
      <c r="E135" s="27"/>
      <c r="F135" s="5"/>
      <c r="G135" s="5" t="s">
        <v>140</v>
      </c>
      <c r="H135" s="7">
        <v>1400</v>
      </c>
      <c r="I135" s="7">
        <v>3940</v>
      </c>
      <c r="J135" s="7">
        <v>58</v>
      </c>
      <c r="K135" s="8">
        <v>4.1428571428571426E-2</v>
      </c>
    </row>
    <row r="136" spans="1:11" x14ac:dyDescent="0.25">
      <c r="A136" s="5">
        <v>125</v>
      </c>
      <c r="B136" s="27"/>
      <c r="C136" s="27"/>
      <c r="D136" s="27"/>
      <c r="E136" s="27"/>
      <c r="F136" s="5"/>
      <c r="G136" s="5" t="s">
        <v>141</v>
      </c>
      <c r="H136" s="7">
        <v>1499</v>
      </c>
      <c r="I136" s="7">
        <v>4362</v>
      </c>
      <c r="J136" s="7">
        <v>46</v>
      </c>
      <c r="K136" s="8">
        <v>3.0687124749833223E-2</v>
      </c>
    </row>
    <row r="137" spans="1:11" x14ac:dyDescent="0.25">
      <c r="A137" s="5">
        <v>126</v>
      </c>
      <c r="B137" s="27"/>
      <c r="C137" s="27"/>
      <c r="D137" s="27"/>
      <c r="E137" s="27"/>
      <c r="F137" s="5"/>
      <c r="G137" s="5" t="s">
        <v>142</v>
      </c>
      <c r="H137" s="7">
        <v>1616</v>
      </c>
      <c r="I137" s="7">
        <v>4657</v>
      </c>
      <c r="J137" s="7">
        <v>22</v>
      </c>
      <c r="K137" s="8">
        <v>1.3613861386138614E-2</v>
      </c>
    </row>
    <row r="138" spans="1:11" x14ac:dyDescent="0.25">
      <c r="A138" s="5">
        <v>127</v>
      </c>
      <c r="B138" s="27"/>
      <c r="C138" s="27"/>
      <c r="D138" s="27"/>
      <c r="E138" s="27"/>
      <c r="F138" s="5"/>
      <c r="G138" s="5" t="s">
        <v>143</v>
      </c>
      <c r="H138" s="7">
        <v>833</v>
      </c>
      <c r="I138" s="7">
        <v>2302</v>
      </c>
      <c r="J138" s="7">
        <v>0</v>
      </c>
      <c r="K138" s="8">
        <v>0</v>
      </c>
    </row>
    <row r="139" spans="1:11" x14ac:dyDescent="0.25">
      <c r="A139" s="5">
        <v>128</v>
      </c>
      <c r="B139" s="27"/>
      <c r="C139" s="27"/>
      <c r="D139" s="27"/>
      <c r="E139" s="27"/>
      <c r="F139" s="5"/>
      <c r="G139" s="5" t="s">
        <v>144</v>
      </c>
      <c r="H139" s="7">
        <v>916</v>
      </c>
      <c r="I139" s="7">
        <v>2482</v>
      </c>
      <c r="J139" s="7">
        <v>0</v>
      </c>
      <c r="K139" s="8">
        <v>0</v>
      </c>
    </row>
    <row r="140" spans="1:11" x14ac:dyDescent="0.25">
      <c r="A140" s="5">
        <v>129</v>
      </c>
      <c r="B140" s="27"/>
      <c r="C140" s="27"/>
      <c r="D140" s="27"/>
      <c r="E140" s="27"/>
      <c r="F140" s="5"/>
      <c r="G140" s="5" t="s">
        <v>145</v>
      </c>
      <c r="H140" s="7">
        <v>1989</v>
      </c>
      <c r="I140" s="7">
        <v>5471</v>
      </c>
      <c r="J140" s="7">
        <v>0</v>
      </c>
      <c r="K140" s="8">
        <v>0</v>
      </c>
    </row>
    <row r="141" spans="1:11" x14ac:dyDescent="0.25">
      <c r="A141" s="5">
        <v>130</v>
      </c>
      <c r="B141" s="27"/>
      <c r="C141" s="27"/>
      <c r="D141" s="27"/>
      <c r="E141" s="27"/>
      <c r="F141" s="5"/>
      <c r="G141" s="5" t="s">
        <v>146</v>
      </c>
      <c r="H141" s="7">
        <v>578</v>
      </c>
      <c r="I141" s="7">
        <v>1567</v>
      </c>
      <c r="J141" s="7">
        <v>14</v>
      </c>
      <c r="K141" s="8">
        <v>2.4221453287197232E-2</v>
      </c>
    </row>
    <row r="142" spans="1:11" x14ac:dyDescent="0.25">
      <c r="A142" s="5">
        <v>131</v>
      </c>
      <c r="B142" s="27"/>
      <c r="C142" s="27"/>
      <c r="D142" s="27"/>
      <c r="E142" s="27"/>
      <c r="F142" s="5"/>
      <c r="G142" s="5" t="s">
        <v>147</v>
      </c>
      <c r="H142" s="7">
        <v>1412</v>
      </c>
      <c r="I142" s="7">
        <v>3952</v>
      </c>
      <c r="J142" s="7">
        <v>32</v>
      </c>
      <c r="K142" s="8">
        <v>2.2662889518413599E-2</v>
      </c>
    </row>
    <row r="143" spans="1:11" x14ac:dyDescent="0.25">
      <c r="A143" s="5"/>
      <c r="B143" s="27"/>
      <c r="C143" s="27"/>
      <c r="D143" s="27"/>
      <c r="E143" s="27"/>
      <c r="F143" s="5"/>
      <c r="G143" s="5"/>
      <c r="H143" s="7"/>
      <c r="I143" s="7"/>
      <c r="J143" s="7"/>
      <c r="K143" s="8"/>
    </row>
    <row r="144" spans="1:11" x14ac:dyDescent="0.25">
      <c r="A144" s="5">
        <v>132</v>
      </c>
      <c r="B144" s="27" t="s">
        <v>303</v>
      </c>
      <c r="C144" s="27" t="s">
        <v>148</v>
      </c>
      <c r="D144" s="27">
        <v>2025</v>
      </c>
      <c r="E144" s="27" t="s">
        <v>312</v>
      </c>
      <c r="F144" s="5" t="s">
        <v>148</v>
      </c>
      <c r="G144" s="5" t="s">
        <v>149</v>
      </c>
      <c r="H144" s="7">
        <v>1124</v>
      </c>
      <c r="I144" s="7">
        <v>3092</v>
      </c>
      <c r="J144" s="7">
        <v>668</v>
      </c>
      <c r="K144" s="8">
        <v>0.59430604982206403</v>
      </c>
    </row>
    <row r="145" spans="1:11" x14ac:dyDescent="0.25">
      <c r="A145" s="5">
        <v>133</v>
      </c>
      <c r="B145" s="27"/>
      <c r="C145" s="27"/>
      <c r="D145" s="27"/>
      <c r="E145" s="27"/>
      <c r="F145" s="5"/>
      <c r="G145" s="5" t="s">
        <v>150</v>
      </c>
      <c r="H145" s="7">
        <v>2788</v>
      </c>
      <c r="I145" s="7">
        <v>7829</v>
      </c>
      <c r="J145" s="7">
        <v>858</v>
      </c>
      <c r="K145" s="8">
        <v>0.30774748923959827</v>
      </c>
    </row>
    <row r="146" spans="1:11" x14ac:dyDescent="0.25">
      <c r="A146" s="5">
        <v>134</v>
      </c>
      <c r="B146" s="27"/>
      <c r="C146" s="27"/>
      <c r="D146" s="27"/>
      <c r="E146" s="27"/>
      <c r="F146" s="5"/>
      <c r="G146" s="5" t="s">
        <v>151</v>
      </c>
      <c r="H146" s="7">
        <v>1412</v>
      </c>
      <c r="I146" s="7">
        <v>3903</v>
      </c>
      <c r="J146" s="7">
        <v>780</v>
      </c>
      <c r="K146" s="8">
        <v>0.55240793201133143</v>
      </c>
    </row>
    <row r="147" spans="1:11" x14ac:dyDescent="0.25">
      <c r="A147" s="5">
        <v>135</v>
      </c>
      <c r="B147" s="27"/>
      <c r="C147" s="27"/>
      <c r="D147" s="27"/>
      <c r="E147" s="27"/>
      <c r="F147" s="5"/>
      <c r="G147" s="5" t="s">
        <v>152</v>
      </c>
      <c r="H147" s="7">
        <v>2396</v>
      </c>
      <c r="I147" s="7">
        <v>6822</v>
      </c>
      <c r="J147" s="7">
        <v>161</v>
      </c>
      <c r="K147" s="8">
        <v>6.7195325542570947E-2</v>
      </c>
    </row>
    <row r="148" spans="1:11" x14ac:dyDescent="0.25">
      <c r="A148" s="5">
        <v>136</v>
      </c>
      <c r="B148" s="27"/>
      <c r="C148" s="27"/>
      <c r="D148" s="27"/>
      <c r="E148" s="27"/>
      <c r="F148" s="5"/>
      <c r="G148" s="5" t="s">
        <v>153</v>
      </c>
      <c r="H148" s="7">
        <v>2043</v>
      </c>
      <c r="I148" s="7">
        <v>6027</v>
      </c>
      <c r="J148" s="7">
        <v>486.69238427078147</v>
      </c>
      <c r="K148" s="8">
        <v>0.23822436821868892</v>
      </c>
    </row>
    <row r="149" spans="1:11" x14ac:dyDescent="0.25">
      <c r="A149" s="5">
        <v>137</v>
      </c>
      <c r="B149" s="27"/>
      <c r="C149" s="27"/>
      <c r="D149" s="27"/>
      <c r="E149" s="27"/>
      <c r="F149" s="5"/>
      <c r="G149" s="5" t="s">
        <v>135</v>
      </c>
      <c r="H149" s="7">
        <v>2112</v>
      </c>
      <c r="I149" s="7">
        <v>6101</v>
      </c>
      <c r="J149" s="7">
        <v>532</v>
      </c>
      <c r="K149" s="8">
        <v>0.25189393939393939</v>
      </c>
    </row>
    <row r="150" spans="1:11" x14ac:dyDescent="0.25">
      <c r="A150" s="5">
        <v>138</v>
      </c>
      <c r="B150" s="27"/>
      <c r="C150" s="27"/>
      <c r="D150" s="27"/>
      <c r="E150" s="27"/>
      <c r="F150" s="5"/>
      <c r="G150" s="5" t="s">
        <v>154</v>
      </c>
      <c r="H150" s="7">
        <v>1890</v>
      </c>
      <c r="I150" s="7">
        <v>4992</v>
      </c>
      <c r="J150" s="7">
        <v>472</v>
      </c>
      <c r="K150" s="8">
        <v>0.24973544973544973</v>
      </c>
    </row>
    <row r="151" spans="1:11" x14ac:dyDescent="0.25">
      <c r="A151" s="5">
        <v>139</v>
      </c>
      <c r="B151" s="27"/>
      <c r="C151" s="27"/>
      <c r="D151" s="27"/>
      <c r="E151" s="27"/>
      <c r="F151" s="5"/>
      <c r="G151" s="5" t="s">
        <v>155</v>
      </c>
      <c r="H151" s="7">
        <v>1877</v>
      </c>
      <c r="I151" s="7">
        <v>5203</v>
      </c>
      <c r="J151" s="7">
        <v>71</v>
      </c>
      <c r="K151" s="8">
        <v>3.7826318593500267E-2</v>
      </c>
    </row>
    <row r="152" spans="1:11" x14ac:dyDescent="0.25">
      <c r="A152" s="5">
        <v>140</v>
      </c>
      <c r="B152" s="27"/>
      <c r="C152" s="27"/>
      <c r="D152" s="27"/>
      <c r="E152" s="27"/>
      <c r="F152" s="5"/>
      <c r="G152" s="5" t="s">
        <v>156</v>
      </c>
      <c r="H152" s="7">
        <v>974</v>
      </c>
      <c r="I152" s="7">
        <v>2925</v>
      </c>
      <c r="J152" s="7">
        <v>315</v>
      </c>
      <c r="K152" s="8">
        <v>0.32340862422997946</v>
      </c>
    </row>
    <row r="153" spans="1:11" x14ac:dyDescent="0.25">
      <c r="A153" s="5">
        <v>141</v>
      </c>
      <c r="B153" s="27"/>
      <c r="C153" s="27"/>
      <c r="D153" s="27"/>
      <c r="E153" s="27"/>
      <c r="F153" s="5"/>
      <c r="G153" s="5" t="s">
        <v>157</v>
      </c>
      <c r="H153" s="7">
        <v>1349</v>
      </c>
      <c r="I153" s="7">
        <v>3697</v>
      </c>
      <c r="J153" s="7">
        <v>284</v>
      </c>
      <c r="K153" s="8">
        <v>0.21052631578947367</v>
      </c>
    </row>
    <row r="154" spans="1:11" x14ac:dyDescent="0.25">
      <c r="A154" s="5">
        <v>142</v>
      </c>
      <c r="B154" s="27"/>
      <c r="C154" s="27"/>
      <c r="D154" s="27"/>
      <c r="E154" s="27"/>
      <c r="F154" s="5"/>
      <c r="G154" s="5" t="s">
        <v>158</v>
      </c>
      <c r="H154" s="7">
        <v>652</v>
      </c>
      <c r="I154" s="7">
        <v>1834</v>
      </c>
      <c r="J154" s="7">
        <v>292</v>
      </c>
      <c r="K154" s="8">
        <v>0.44785276073619634</v>
      </c>
    </row>
    <row r="155" spans="1:11" x14ac:dyDescent="0.25">
      <c r="A155" s="5">
        <v>143</v>
      </c>
      <c r="B155" s="27"/>
      <c r="C155" s="27"/>
      <c r="D155" s="27"/>
      <c r="E155" s="27"/>
      <c r="F155" s="5"/>
      <c r="G155" s="5" t="s">
        <v>159</v>
      </c>
      <c r="H155" s="7">
        <v>2323</v>
      </c>
      <c r="I155" s="7">
        <v>6477</v>
      </c>
      <c r="J155" s="7">
        <v>729</v>
      </c>
      <c r="K155" s="8">
        <v>0.31381833835557471</v>
      </c>
    </row>
    <row r="156" spans="1:11" x14ac:dyDescent="0.25">
      <c r="A156" s="5">
        <v>144</v>
      </c>
      <c r="B156" s="27"/>
      <c r="C156" s="27"/>
      <c r="D156" s="27"/>
      <c r="E156" s="27"/>
      <c r="F156" s="5"/>
      <c r="G156" s="5" t="s">
        <v>160</v>
      </c>
      <c r="H156" s="7">
        <v>2046</v>
      </c>
      <c r="I156" s="7">
        <v>5758</v>
      </c>
      <c r="J156" s="7">
        <v>629</v>
      </c>
      <c r="K156" s="8">
        <v>0.30742913000977518</v>
      </c>
    </row>
    <row r="157" spans="1:11" x14ac:dyDescent="0.25">
      <c r="A157" s="5">
        <v>145</v>
      </c>
      <c r="B157" s="27"/>
      <c r="C157" s="27"/>
      <c r="D157" s="27"/>
      <c r="E157" s="27"/>
      <c r="F157" s="5"/>
      <c r="G157" s="5" t="s">
        <v>161</v>
      </c>
      <c r="H157" s="7">
        <v>1622</v>
      </c>
      <c r="I157" s="7">
        <v>4540</v>
      </c>
      <c r="J157" s="7">
        <v>180</v>
      </c>
      <c r="K157" s="8">
        <v>0.11097410604192355</v>
      </c>
    </row>
    <row r="158" spans="1:11" x14ac:dyDescent="0.25">
      <c r="A158" s="5">
        <v>146</v>
      </c>
      <c r="B158" s="27"/>
      <c r="C158" s="27"/>
      <c r="D158" s="27"/>
      <c r="E158" s="27"/>
      <c r="F158" s="5"/>
      <c r="G158" s="5" t="s">
        <v>162</v>
      </c>
      <c r="H158" s="7">
        <v>675</v>
      </c>
      <c r="I158" s="7">
        <v>1867</v>
      </c>
      <c r="J158" s="7">
        <v>92</v>
      </c>
      <c r="K158" s="8">
        <v>0.1362962962962963</v>
      </c>
    </row>
    <row r="159" spans="1:11" x14ac:dyDescent="0.25">
      <c r="A159" s="5"/>
      <c r="B159" s="27"/>
      <c r="C159" s="27"/>
      <c r="D159" s="27"/>
      <c r="E159" s="27"/>
      <c r="F159" s="5"/>
      <c r="G159" s="5"/>
      <c r="H159" s="7"/>
      <c r="I159" s="7"/>
      <c r="J159" s="7"/>
      <c r="K159" s="8"/>
    </row>
    <row r="160" spans="1:11" x14ac:dyDescent="0.25">
      <c r="A160" s="5">
        <v>147</v>
      </c>
      <c r="B160" s="27" t="s">
        <v>303</v>
      </c>
      <c r="C160" s="27" t="s">
        <v>148</v>
      </c>
      <c r="D160" s="27">
        <v>2025</v>
      </c>
      <c r="E160" s="27" t="s">
        <v>313</v>
      </c>
      <c r="F160" s="5" t="s">
        <v>163</v>
      </c>
      <c r="G160" s="5" t="s">
        <v>164</v>
      </c>
      <c r="H160" s="7">
        <v>2385</v>
      </c>
      <c r="I160" s="7">
        <v>6594</v>
      </c>
      <c r="J160" s="7">
        <v>93</v>
      </c>
      <c r="K160" s="8">
        <v>3.8993710691823898E-2</v>
      </c>
    </row>
    <row r="161" spans="1:11" x14ac:dyDescent="0.25">
      <c r="A161" s="5">
        <v>148</v>
      </c>
      <c r="B161" s="27"/>
      <c r="C161" s="27"/>
      <c r="D161" s="27"/>
      <c r="E161" s="27"/>
      <c r="F161" s="5"/>
      <c r="G161" s="5" t="s">
        <v>165</v>
      </c>
      <c r="H161" s="7">
        <v>1832</v>
      </c>
      <c r="I161" s="7">
        <v>5183</v>
      </c>
      <c r="J161" s="7">
        <v>245</v>
      </c>
      <c r="K161" s="8">
        <v>0.13373362445414846</v>
      </c>
    </row>
    <row r="162" spans="1:11" x14ac:dyDescent="0.25">
      <c r="A162" s="5">
        <v>149</v>
      </c>
      <c r="B162" s="27"/>
      <c r="C162" s="27"/>
      <c r="D162" s="27"/>
      <c r="E162" s="27"/>
      <c r="F162" s="5"/>
      <c r="G162" s="5" t="s">
        <v>166</v>
      </c>
      <c r="H162" s="7">
        <v>2139</v>
      </c>
      <c r="I162" s="7">
        <v>5780</v>
      </c>
      <c r="J162" s="7">
        <v>216</v>
      </c>
      <c r="K162" s="8">
        <v>0.10098176718092566</v>
      </c>
    </row>
    <row r="163" spans="1:11" x14ac:dyDescent="0.25">
      <c r="A163" s="5">
        <v>150</v>
      </c>
      <c r="B163" s="27"/>
      <c r="C163" s="27"/>
      <c r="D163" s="27"/>
      <c r="E163" s="27"/>
      <c r="F163" s="5"/>
      <c r="G163" s="5" t="s">
        <v>167</v>
      </c>
      <c r="H163" s="7">
        <v>600</v>
      </c>
      <c r="I163" s="7">
        <v>1592</v>
      </c>
      <c r="J163" s="7">
        <v>268</v>
      </c>
      <c r="K163" s="8">
        <v>0.44666666666666666</v>
      </c>
    </row>
    <row r="164" spans="1:11" x14ac:dyDescent="0.25">
      <c r="A164" s="5">
        <v>151</v>
      </c>
      <c r="B164" s="27"/>
      <c r="C164" s="27"/>
      <c r="D164" s="27"/>
      <c r="E164" s="27"/>
      <c r="F164" s="5"/>
      <c r="G164" s="5" t="s">
        <v>163</v>
      </c>
      <c r="H164" s="7">
        <v>2724</v>
      </c>
      <c r="I164" s="7">
        <v>7278</v>
      </c>
      <c r="J164" s="7">
        <v>1311</v>
      </c>
      <c r="K164" s="8">
        <v>0.4812775330396476</v>
      </c>
    </row>
    <row r="165" spans="1:11" x14ac:dyDescent="0.25">
      <c r="A165" s="5">
        <v>152</v>
      </c>
      <c r="B165" s="27"/>
      <c r="C165" s="27"/>
      <c r="D165" s="27"/>
      <c r="E165" s="27"/>
      <c r="F165" s="5"/>
      <c r="G165" s="5" t="s">
        <v>168</v>
      </c>
      <c r="H165" s="7">
        <v>933</v>
      </c>
      <c r="I165" s="7">
        <v>2522</v>
      </c>
      <c r="J165" s="7">
        <v>676</v>
      </c>
      <c r="K165" s="8">
        <v>0.72454448017148987</v>
      </c>
    </row>
    <row r="166" spans="1:11" x14ac:dyDescent="0.25">
      <c r="A166" s="5">
        <v>153</v>
      </c>
      <c r="B166" s="27"/>
      <c r="C166" s="27"/>
      <c r="D166" s="27"/>
      <c r="E166" s="27"/>
      <c r="F166" s="5"/>
      <c r="G166" s="5" t="s">
        <v>169</v>
      </c>
      <c r="H166" s="7">
        <v>525</v>
      </c>
      <c r="I166" s="7">
        <v>1457</v>
      </c>
      <c r="J166" s="7">
        <v>267</v>
      </c>
      <c r="K166" s="8">
        <v>0.50857142857142856</v>
      </c>
    </row>
    <row r="167" spans="1:11" x14ac:dyDescent="0.25">
      <c r="A167" s="5">
        <v>154</v>
      </c>
      <c r="B167" s="27"/>
      <c r="C167" s="27"/>
      <c r="D167" s="27"/>
      <c r="E167" s="27"/>
      <c r="F167" s="5"/>
      <c r="G167" s="5" t="s">
        <v>170</v>
      </c>
      <c r="H167" s="7">
        <v>1746</v>
      </c>
      <c r="I167" s="7">
        <v>4821</v>
      </c>
      <c r="J167" s="7">
        <v>1746</v>
      </c>
      <c r="K167" s="8">
        <v>1</v>
      </c>
    </row>
    <row r="168" spans="1:11" x14ac:dyDescent="0.25">
      <c r="A168" s="5">
        <v>155</v>
      </c>
      <c r="B168" s="27"/>
      <c r="C168" s="27"/>
      <c r="D168" s="27"/>
      <c r="E168" s="27"/>
      <c r="F168" s="5"/>
      <c r="G168" s="5" t="s">
        <v>171</v>
      </c>
      <c r="H168" s="7">
        <v>1678</v>
      </c>
      <c r="I168" s="7">
        <v>4438</v>
      </c>
      <c r="J168" s="7">
        <v>50</v>
      </c>
      <c r="K168" s="8">
        <v>2.9797377830750895E-2</v>
      </c>
    </row>
    <row r="169" spans="1:11" x14ac:dyDescent="0.25">
      <c r="A169" s="5"/>
      <c r="B169" s="27"/>
      <c r="C169" s="27"/>
      <c r="D169" s="27"/>
      <c r="E169" s="27"/>
      <c r="F169" s="5"/>
      <c r="G169" s="5"/>
      <c r="H169" s="7"/>
      <c r="I169" s="7"/>
      <c r="J169" s="7"/>
      <c r="K169" s="8"/>
    </row>
    <row r="170" spans="1:11" x14ac:dyDescent="0.25">
      <c r="A170" s="5">
        <v>156</v>
      </c>
      <c r="B170" s="27" t="s">
        <v>303</v>
      </c>
      <c r="C170" s="27" t="s">
        <v>148</v>
      </c>
      <c r="D170" s="27">
        <v>2025</v>
      </c>
      <c r="E170" s="27" t="s">
        <v>314</v>
      </c>
      <c r="F170" s="5" t="s">
        <v>172</v>
      </c>
      <c r="G170" s="5" t="s">
        <v>30</v>
      </c>
      <c r="H170" s="7">
        <v>762</v>
      </c>
      <c r="I170" s="7">
        <v>2206</v>
      </c>
      <c r="J170" s="7">
        <v>762</v>
      </c>
      <c r="K170" s="8">
        <v>1</v>
      </c>
    </row>
    <row r="171" spans="1:11" x14ac:dyDescent="0.25">
      <c r="A171" s="5">
        <v>157</v>
      </c>
      <c r="B171" s="27"/>
      <c r="C171" s="27"/>
      <c r="D171" s="27"/>
      <c r="E171" s="27"/>
      <c r="F171" s="5"/>
      <c r="G171" s="5" t="s">
        <v>172</v>
      </c>
      <c r="H171" s="7">
        <v>900</v>
      </c>
      <c r="I171" s="7">
        <v>2474</v>
      </c>
      <c r="J171" s="7">
        <v>350</v>
      </c>
      <c r="K171" s="8">
        <v>0.3888888888888889</v>
      </c>
    </row>
    <row r="172" spans="1:11" x14ac:dyDescent="0.25">
      <c r="A172" s="5">
        <v>158</v>
      </c>
      <c r="B172" s="27"/>
      <c r="C172" s="27"/>
      <c r="D172" s="27"/>
      <c r="E172" s="27"/>
      <c r="F172" s="5"/>
      <c r="G172" s="5" t="s">
        <v>173</v>
      </c>
      <c r="H172" s="7">
        <v>761</v>
      </c>
      <c r="I172" s="7">
        <v>2126</v>
      </c>
      <c r="J172" s="7">
        <v>156</v>
      </c>
      <c r="K172" s="8">
        <v>0.2049934296977661</v>
      </c>
    </row>
    <row r="173" spans="1:11" x14ac:dyDescent="0.25">
      <c r="A173" s="5">
        <v>159</v>
      </c>
      <c r="B173" s="27"/>
      <c r="C173" s="27"/>
      <c r="D173" s="27"/>
      <c r="E173" s="27"/>
      <c r="F173" s="5"/>
      <c r="G173" s="5" t="s">
        <v>174</v>
      </c>
      <c r="H173" s="7">
        <v>809</v>
      </c>
      <c r="I173" s="7">
        <v>2290</v>
      </c>
      <c r="J173" s="7">
        <v>72</v>
      </c>
      <c r="K173" s="8">
        <v>8.8998763906056863E-2</v>
      </c>
    </row>
    <row r="174" spans="1:11" x14ac:dyDescent="0.25">
      <c r="A174" s="5">
        <v>160</v>
      </c>
      <c r="B174" s="27"/>
      <c r="C174" s="27"/>
      <c r="D174" s="27"/>
      <c r="E174" s="27"/>
      <c r="F174" s="5"/>
      <c r="G174" s="5" t="s">
        <v>175</v>
      </c>
      <c r="H174" s="7">
        <v>394</v>
      </c>
      <c r="I174" s="7">
        <v>1090</v>
      </c>
      <c r="J174" s="7">
        <v>118</v>
      </c>
      <c r="K174" s="8">
        <v>0.29949238578680204</v>
      </c>
    </row>
    <row r="175" spans="1:11" x14ac:dyDescent="0.25">
      <c r="A175" s="5">
        <v>161</v>
      </c>
      <c r="B175" s="27"/>
      <c r="C175" s="27"/>
      <c r="D175" s="27"/>
      <c r="E175" s="27"/>
      <c r="F175" s="5"/>
      <c r="G175" s="5" t="s">
        <v>176</v>
      </c>
      <c r="H175" s="7">
        <v>1534</v>
      </c>
      <c r="I175" s="7">
        <v>4332</v>
      </c>
      <c r="J175" s="7">
        <v>179</v>
      </c>
      <c r="K175" s="8">
        <v>0.1166883963494133</v>
      </c>
    </row>
    <row r="176" spans="1:11" x14ac:dyDescent="0.25">
      <c r="A176" s="5"/>
      <c r="B176" s="27"/>
      <c r="C176" s="27"/>
      <c r="D176" s="27"/>
      <c r="E176" s="27"/>
      <c r="F176" s="5"/>
      <c r="G176" s="5"/>
      <c r="H176" s="7"/>
      <c r="I176" s="7"/>
      <c r="J176" s="7"/>
      <c r="K176" s="8"/>
    </row>
    <row r="177" spans="1:11" x14ac:dyDescent="0.25">
      <c r="A177" s="5">
        <v>162</v>
      </c>
      <c r="B177" s="27" t="s">
        <v>303</v>
      </c>
      <c r="C177" s="27" t="s">
        <v>148</v>
      </c>
      <c r="D177" s="27">
        <v>2025</v>
      </c>
      <c r="E177" s="27" t="s">
        <v>315</v>
      </c>
      <c r="F177" s="5" t="s">
        <v>177</v>
      </c>
      <c r="G177" s="5" t="s">
        <v>178</v>
      </c>
      <c r="H177" s="7">
        <v>3668</v>
      </c>
      <c r="I177" s="7">
        <v>10795</v>
      </c>
      <c r="J177" s="7">
        <v>0</v>
      </c>
      <c r="K177" s="8">
        <v>0</v>
      </c>
    </row>
    <row r="178" spans="1:11" x14ac:dyDescent="0.25">
      <c r="A178" s="5">
        <v>163</v>
      </c>
      <c r="B178" s="27"/>
      <c r="C178" s="27"/>
      <c r="D178" s="27"/>
      <c r="E178" s="27"/>
      <c r="F178" s="5"/>
      <c r="G178" s="5" t="s">
        <v>179</v>
      </c>
      <c r="H178" s="7">
        <v>3484</v>
      </c>
      <c r="I178" s="7">
        <v>10051</v>
      </c>
      <c r="J178" s="7">
        <v>0</v>
      </c>
      <c r="K178" s="8">
        <v>0</v>
      </c>
    </row>
    <row r="179" spans="1:11" x14ac:dyDescent="0.25">
      <c r="A179" s="5">
        <v>164</v>
      </c>
      <c r="B179" s="27"/>
      <c r="C179" s="27"/>
      <c r="D179" s="27"/>
      <c r="E179" s="27"/>
      <c r="F179" s="5"/>
      <c r="G179" s="5" t="s">
        <v>180</v>
      </c>
      <c r="H179" s="7">
        <v>1861</v>
      </c>
      <c r="I179" s="7">
        <v>5621</v>
      </c>
      <c r="J179" s="7">
        <v>0</v>
      </c>
      <c r="K179" s="8">
        <v>0</v>
      </c>
    </row>
    <row r="180" spans="1:11" x14ac:dyDescent="0.25">
      <c r="A180" s="5">
        <v>165</v>
      </c>
      <c r="B180" s="27"/>
      <c r="C180" s="27"/>
      <c r="D180" s="27"/>
      <c r="E180" s="27"/>
      <c r="F180" s="5"/>
      <c r="G180" s="5" t="s">
        <v>181</v>
      </c>
      <c r="H180" s="7">
        <v>1428</v>
      </c>
      <c r="I180" s="7">
        <v>4350</v>
      </c>
      <c r="J180" s="7">
        <v>0</v>
      </c>
      <c r="K180" s="8">
        <v>0</v>
      </c>
    </row>
    <row r="181" spans="1:11" x14ac:dyDescent="0.25">
      <c r="A181" s="5">
        <v>166</v>
      </c>
      <c r="B181" s="27"/>
      <c r="C181" s="27"/>
      <c r="D181" s="27"/>
      <c r="E181" s="27"/>
      <c r="F181" s="5"/>
      <c r="G181" s="5" t="s">
        <v>177</v>
      </c>
      <c r="H181" s="7">
        <v>3974</v>
      </c>
      <c r="I181" s="7">
        <v>11536</v>
      </c>
      <c r="J181" s="7">
        <v>0</v>
      </c>
      <c r="K181" s="8">
        <v>0</v>
      </c>
    </row>
    <row r="182" spans="1:11" x14ac:dyDescent="0.25">
      <c r="A182" s="5">
        <v>167</v>
      </c>
      <c r="B182" s="27"/>
      <c r="C182" s="27"/>
      <c r="D182" s="27"/>
      <c r="E182" s="27"/>
      <c r="F182" s="5"/>
      <c r="G182" s="5" t="s">
        <v>182</v>
      </c>
      <c r="H182" s="7">
        <v>2649</v>
      </c>
      <c r="I182" s="7">
        <v>7443</v>
      </c>
      <c r="J182" s="7">
        <v>0</v>
      </c>
      <c r="K182" s="8">
        <v>0</v>
      </c>
    </row>
    <row r="183" spans="1:11" x14ac:dyDescent="0.25">
      <c r="A183" s="5">
        <v>168</v>
      </c>
      <c r="B183" s="27"/>
      <c r="C183" s="27"/>
      <c r="D183" s="27"/>
      <c r="E183" s="27"/>
      <c r="F183" s="5"/>
      <c r="G183" s="5" t="s">
        <v>183</v>
      </c>
      <c r="H183" s="7">
        <v>1760</v>
      </c>
      <c r="I183" s="7">
        <v>5044</v>
      </c>
      <c r="J183" s="7">
        <v>0</v>
      </c>
      <c r="K183" s="8">
        <v>0</v>
      </c>
    </row>
    <row r="184" spans="1:11" x14ac:dyDescent="0.25">
      <c r="A184" s="5">
        <v>169</v>
      </c>
      <c r="B184" s="27"/>
      <c r="C184" s="27"/>
      <c r="D184" s="27"/>
      <c r="E184" s="27"/>
      <c r="F184" s="5"/>
      <c r="G184" s="5" t="s">
        <v>184</v>
      </c>
      <c r="H184" s="7">
        <v>1564</v>
      </c>
      <c r="I184" s="7">
        <v>4301</v>
      </c>
      <c r="J184" s="7">
        <v>0</v>
      </c>
      <c r="K184" s="8">
        <v>0</v>
      </c>
    </row>
    <row r="185" spans="1:11" x14ac:dyDescent="0.25">
      <c r="A185" s="5">
        <v>170</v>
      </c>
      <c r="B185" s="27"/>
      <c r="C185" s="27"/>
      <c r="D185" s="27"/>
      <c r="E185" s="27"/>
      <c r="F185" s="5"/>
      <c r="G185" s="5" t="s">
        <v>185</v>
      </c>
      <c r="H185" s="7">
        <v>1782</v>
      </c>
      <c r="I185" s="7">
        <v>5280</v>
      </c>
      <c r="J185" s="7">
        <v>0</v>
      </c>
      <c r="K185" s="8">
        <v>0</v>
      </c>
    </row>
    <row r="186" spans="1:11" x14ac:dyDescent="0.25">
      <c r="A186" s="5">
        <v>171</v>
      </c>
      <c r="B186" s="27"/>
      <c r="C186" s="27"/>
      <c r="D186" s="27"/>
      <c r="E186" s="27"/>
      <c r="F186" s="5"/>
      <c r="G186" s="5" t="s">
        <v>186</v>
      </c>
      <c r="H186" s="7">
        <v>1926</v>
      </c>
      <c r="I186" s="7">
        <v>5468</v>
      </c>
      <c r="J186" s="7">
        <v>0</v>
      </c>
      <c r="K186" s="8">
        <v>0</v>
      </c>
    </row>
    <row r="187" spans="1:11" x14ac:dyDescent="0.25">
      <c r="A187" s="5">
        <v>172</v>
      </c>
      <c r="B187" s="27"/>
      <c r="C187" s="27"/>
      <c r="D187" s="27"/>
      <c r="E187" s="27"/>
      <c r="F187" s="5"/>
      <c r="G187" s="5" t="s">
        <v>187</v>
      </c>
      <c r="H187" s="7">
        <v>1174</v>
      </c>
      <c r="I187" s="7">
        <v>3281</v>
      </c>
      <c r="J187" s="7">
        <v>0</v>
      </c>
      <c r="K187" s="8">
        <v>0</v>
      </c>
    </row>
    <row r="188" spans="1:11" x14ac:dyDescent="0.25">
      <c r="A188" s="5">
        <v>173</v>
      </c>
      <c r="B188" s="27"/>
      <c r="C188" s="27"/>
      <c r="D188" s="27"/>
      <c r="E188" s="27"/>
      <c r="F188" s="5"/>
      <c r="G188" s="5" t="s">
        <v>109</v>
      </c>
      <c r="H188" s="7">
        <v>1529</v>
      </c>
      <c r="I188" s="7">
        <v>4258</v>
      </c>
      <c r="J188" s="7">
        <v>0</v>
      </c>
      <c r="K188" s="8">
        <v>0</v>
      </c>
    </row>
    <row r="189" spans="1:11" x14ac:dyDescent="0.25">
      <c r="A189" s="5">
        <v>174</v>
      </c>
      <c r="B189" s="27"/>
      <c r="C189" s="27"/>
      <c r="D189" s="27"/>
      <c r="E189" s="27"/>
      <c r="F189" s="5"/>
      <c r="G189" s="5" t="s">
        <v>188</v>
      </c>
      <c r="H189" s="7">
        <v>3309</v>
      </c>
      <c r="I189" s="7">
        <v>9382</v>
      </c>
      <c r="J189" s="7">
        <v>0</v>
      </c>
      <c r="K189" s="8">
        <v>0</v>
      </c>
    </row>
    <row r="190" spans="1:11" x14ac:dyDescent="0.25">
      <c r="A190" s="5"/>
      <c r="B190" s="27"/>
      <c r="C190" s="27"/>
      <c r="D190" s="27"/>
      <c r="E190" s="27"/>
      <c r="F190" s="5"/>
      <c r="G190" s="5"/>
      <c r="H190" s="7"/>
      <c r="I190" s="7"/>
      <c r="J190" s="7"/>
      <c r="K190" s="8"/>
    </row>
    <row r="191" spans="1:11" x14ac:dyDescent="0.25">
      <c r="A191" s="5">
        <v>175</v>
      </c>
      <c r="B191" s="27" t="s">
        <v>303</v>
      </c>
      <c r="C191" s="27" t="s">
        <v>148</v>
      </c>
      <c r="D191" s="27">
        <v>2025</v>
      </c>
      <c r="E191" s="27" t="s">
        <v>316</v>
      </c>
      <c r="F191" s="5" t="s">
        <v>189</v>
      </c>
      <c r="G191" s="5" t="s">
        <v>190</v>
      </c>
      <c r="H191" s="7">
        <v>870</v>
      </c>
      <c r="I191" s="7">
        <v>2337</v>
      </c>
      <c r="J191" s="7">
        <v>536</v>
      </c>
      <c r="K191" s="8">
        <v>0.61609195402298855</v>
      </c>
    </row>
    <row r="192" spans="1:11" x14ac:dyDescent="0.25">
      <c r="A192" s="5">
        <v>176</v>
      </c>
      <c r="B192" s="27"/>
      <c r="C192" s="27"/>
      <c r="D192" s="27"/>
      <c r="E192" s="27"/>
      <c r="F192" s="5"/>
      <c r="G192" s="5" t="s">
        <v>191</v>
      </c>
      <c r="H192" s="7">
        <v>1545</v>
      </c>
      <c r="I192" s="7">
        <v>4200</v>
      </c>
      <c r="J192" s="7">
        <v>0</v>
      </c>
      <c r="K192" s="8">
        <v>0</v>
      </c>
    </row>
    <row r="193" spans="1:11" x14ac:dyDescent="0.25">
      <c r="A193" s="5">
        <v>177</v>
      </c>
      <c r="B193" s="27"/>
      <c r="C193" s="27"/>
      <c r="D193" s="27"/>
      <c r="E193" s="27"/>
      <c r="F193" s="5"/>
      <c r="G193" s="12" t="s">
        <v>192</v>
      </c>
      <c r="H193" s="7">
        <v>1131</v>
      </c>
      <c r="I193" s="7">
        <v>3203</v>
      </c>
      <c r="J193" s="7">
        <v>0</v>
      </c>
      <c r="K193" s="8">
        <v>0</v>
      </c>
    </row>
    <row r="194" spans="1:11" x14ac:dyDescent="0.25">
      <c r="A194" s="5">
        <v>178</v>
      </c>
      <c r="B194" s="27"/>
      <c r="C194" s="27"/>
      <c r="D194" s="27"/>
      <c r="E194" s="27"/>
      <c r="F194" s="5"/>
      <c r="G194" s="5" t="s">
        <v>193</v>
      </c>
      <c r="H194" s="7">
        <v>984</v>
      </c>
      <c r="I194" s="7">
        <v>2778</v>
      </c>
      <c r="J194" s="7">
        <v>0</v>
      </c>
      <c r="K194" s="8">
        <v>0</v>
      </c>
    </row>
    <row r="195" spans="1:11" x14ac:dyDescent="0.25">
      <c r="A195" s="5">
        <v>179</v>
      </c>
      <c r="B195" s="27"/>
      <c r="C195" s="27"/>
      <c r="D195" s="27"/>
      <c r="E195" s="27"/>
      <c r="F195" s="5"/>
      <c r="G195" s="5" t="s">
        <v>194</v>
      </c>
      <c r="H195" s="7">
        <v>1062</v>
      </c>
      <c r="I195" s="7">
        <v>3066</v>
      </c>
      <c r="J195" s="7">
        <v>0</v>
      </c>
      <c r="K195" s="8">
        <v>0</v>
      </c>
    </row>
    <row r="196" spans="1:11" x14ac:dyDescent="0.25">
      <c r="A196" s="5">
        <v>180</v>
      </c>
      <c r="B196" s="27"/>
      <c r="C196" s="27"/>
      <c r="D196" s="27"/>
      <c r="E196" s="27"/>
      <c r="F196" s="5"/>
      <c r="G196" s="5" t="s">
        <v>66</v>
      </c>
      <c r="H196" s="7">
        <v>1050</v>
      </c>
      <c r="I196" s="7">
        <v>2854</v>
      </c>
      <c r="J196" s="7">
        <v>0</v>
      </c>
      <c r="K196" s="8">
        <v>0</v>
      </c>
    </row>
    <row r="197" spans="1:11" x14ac:dyDescent="0.25">
      <c r="A197" s="5">
        <v>181</v>
      </c>
      <c r="B197" s="27"/>
      <c r="C197" s="27"/>
      <c r="D197" s="27"/>
      <c r="E197" s="27"/>
      <c r="F197" s="5"/>
      <c r="G197" s="5" t="s">
        <v>195</v>
      </c>
      <c r="H197" s="7">
        <v>1392</v>
      </c>
      <c r="I197" s="7">
        <v>3803</v>
      </c>
      <c r="J197" s="7">
        <v>448</v>
      </c>
      <c r="K197" s="8">
        <v>0.32183908045977011</v>
      </c>
    </row>
    <row r="198" spans="1:11" x14ac:dyDescent="0.25">
      <c r="A198" s="5">
        <v>182</v>
      </c>
      <c r="B198" s="27"/>
      <c r="C198" s="27"/>
      <c r="D198" s="27"/>
      <c r="E198" s="27"/>
      <c r="F198" s="5"/>
      <c r="G198" s="5" t="s">
        <v>196</v>
      </c>
      <c r="H198" s="7">
        <v>2971</v>
      </c>
      <c r="I198" s="7">
        <v>8295</v>
      </c>
      <c r="J198" s="7">
        <v>621</v>
      </c>
      <c r="K198" s="8">
        <v>0.20902053180747224</v>
      </c>
    </row>
    <row r="199" spans="1:11" x14ac:dyDescent="0.25">
      <c r="A199" s="5">
        <v>183</v>
      </c>
      <c r="B199" s="27"/>
      <c r="C199" s="27"/>
      <c r="D199" s="27"/>
      <c r="E199" s="27"/>
      <c r="F199" s="5"/>
      <c r="G199" s="5" t="s">
        <v>197</v>
      </c>
      <c r="H199" s="7">
        <v>1143</v>
      </c>
      <c r="I199" s="7">
        <v>3152</v>
      </c>
      <c r="J199" s="7">
        <v>0</v>
      </c>
      <c r="K199" s="8">
        <v>0</v>
      </c>
    </row>
    <row r="200" spans="1:11" x14ac:dyDescent="0.25">
      <c r="A200" s="5">
        <v>184</v>
      </c>
      <c r="B200" s="27"/>
      <c r="C200" s="27"/>
      <c r="D200" s="27"/>
      <c r="E200" s="27"/>
      <c r="F200" s="5"/>
      <c r="G200" s="5" t="s">
        <v>198</v>
      </c>
      <c r="H200" s="7">
        <v>1909</v>
      </c>
      <c r="I200" s="7">
        <v>5245</v>
      </c>
      <c r="J200" s="7">
        <v>0</v>
      </c>
      <c r="K200" s="8">
        <v>0</v>
      </c>
    </row>
    <row r="201" spans="1:11" x14ac:dyDescent="0.25">
      <c r="A201" s="5">
        <v>185</v>
      </c>
      <c r="B201" s="27"/>
      <c r="C201" s="27"/>
      <c r="D201" s="27"/>
      <c r="E201" s="27"/>
      <c r="F201" s="5"/>
      <c r="G201" s="5" t="s">
        <v>199</v>
      </c>
      <c r="H201" s="7">
        <v>2139</v>
      </c>
      <c r="I201" s="7">
        <v>5769</v>
      </c>
      <c r="J201" s="7">
        <v>250</v>
      </c>
      <c r="K201" s="8">
        <v>0.1168770453482936</v>
      </c>
    </row>
    <row r="202" spans="1:11" x14ac:dyDescent="0.25">
      <c r="A202" s="5">
        <v>186</v>
      </c>
      <c r="B202" s="27"/>
      <c r="C202" s="27"/>
      <c r="D202" s="27"/>
      <c r="E202" s="27"/>
      <c r="F202" s="5"/>
      <c r="G202" s="5" t="s">
        <v>200</v>
      </c>
      <c r="H202" s="7">
        <v>863</v>
      </c>
      <c r="I202" s="7">
        <v>2435</v>
      </c>
      <c r="J202" s="7">
        <v>0</v>
      </c>
      <c r="K202" s="8">
        <v>0</v>
      </c>
    </row>
    <row r="203" spans="1:11" x14ac:dyDescent="0.25">
      <c r="A203" s="5">
        <v>187</v>
      </c>
      <c r="B203" s="27"/>
      <c r="C203" s="27"/>
      <c r="D203" s="27"/>
      <c r="E203" s="27"/>
      <c r="F203" s="5"/>
      <c r="G203" s="5" t="s">
        <v>201</v>
      </c>
      <c r="H203" s="7">
        <v>1040</v>
      </c>
      <c r="I203" s="7">
        <v>2995</v>
      </c>
      <c r="J203" s="7">
        <v>0</v>
      </c>
      <c r="K203" s="8">
        <v>0</v>
      </c>
    </row>
    <row r="204" spans="1:11" x14ac:dyDescent="0.25">
      <c r="A204" s="5">
        <v>188</v>
      </c>
      <c r="B204" s="27"/>
      <c r="C204" s="27"/>
      <c r="D204" s="27"/>
      <c r="E204" s="27"/>
      <c r="F204" s="5"/>
      <c r="G204" s="5" t="s">
        <v>33</v>
      </c>
      <c r="H204" s="7">
        <v>1242</v>
      </c>
      <c r="I204" s="7">
        <v>3416</v>
      </c>
      <c r="J204" s="7">
        <v>0</v>
      </c>
      <c r="K204" s="8">
        <v>0</v>
      </c>
    </row>
    <row r="205" spans="1:11" x14ac:dyDescent="0.25">
      <c r="A205" s="5">
        <v>189</v>
      </c>
      <c r="B205" s="27"/>
      <c r="C205" s="27"/>
      <c r="D205" s="27"/>
      <c r="E205" s="27"/>
      <c r="F205" s="5"/>
      <c r="G205" s="5" t="s">
        <v>202</v>
      </c>
      <c r="H205" s="7">
        <v>1584</v>
      </c>
      <c r="I205" s="7">
        <v>4401</v>
      </c>
      <c r="J205" s="7">
        <v>85</v>
      </c>
      <c r="K205" s="8">
        <v>5.366161616161616E-2</v>
      </c>
    </row>
    <row r="206" spans="1:11" x14ac:dyDescent="0.25">
      <c r="A206" s="5">
        <v>190</v>
      </c>
      <c r="B206" s="27"/>
      <c r="C206" s="27"/>
      <c r="D206" s="27"/>
      <c r="E206" s="27"/>
      <c r="F206" s="5"/>
      <c r="G206" s="5" t="s">
        <v>203</v>
      </c>
      <c r="H206" s="7">
        <v>1471</v>
      </c>
      <c r="I206" s="7">
        <v>3915</v>
      </c>
      <c r="J206" s="7">
        <v>0</v>
      </c>
      <c r="K206" s="8">
        <v>0</v>
      </c>
    </row>
    <row r="207" spans="1:11" x14ac:dyDescent="0.25">
      <c r="A207" s="5">
        <v>191</v>
      </c>
      <c r="B207" s="27"/>
      <c r="C207" s="27"/>
      <c r="D207" s="27"/>
      <c r="E207" s="27"/>
      <c r="F207" s="5"/>
      <c r="G207" s="5" t="s">
        <v>102</v>
      </c>
      <c r="H207" s="7">
        <v>1035</v>
      </c>
      <c r="I207" s="7">
        <v>2943</v>
      </c>
      <c r="J207" s="7">
        <v>0</v>
      </c>
      <c r="K207" s="8">
        <v>0</v>
      </c>
    </row>
    <row r="208" spans="1:11" x14ac:dyDescent="0.25">
      <c r="A208" s="5">
        <v>192</v>
      </c>
      <c r="B208" s="27"/>
      <c r="C208" s="27"/>
      <c r="D208" s="27"/>
      <c r="E208" s="27"/>
      <c r="F208" s="5"/>
      <c r="G208" s="5" t="s">
        <v>204</v>
      </c>
      <c r="H208" s="7">
        <v>1498</v>
      </c>
      <c r="I208" s="7">
        <v>4089</v>
      </c>
      <c r="J208" s="7">
        <v>0</v>
      </c>
      <c r="K208" s="8">
        <v>0</v>
      </c>
    </row>
    <row r="209" spans="1:11" x14ac:dyDescent="0.25">
      <c r="A209" s="5"/>
      <c r="B209" s="27"/>
      <c r="C209" s="27"/>
      <c r="D209" s="27"/>
      <c r="E209" s="27"/>
      <c r="F209" s="5"/>
      <c r="G209" s="5"/>
      <c r="H209" s="7"/>
      <c r="I209" s="7"/>
      <c r="J209" s="7"/>
      <c r="K209" s="8"/>
    </row>
    <row r="210" spans="1:11" x14ac:dyDescent="0.25">
      <c r="A210" s="5">
        <v>193</v>
      </c>
      <c r="B210" s="27" t="s">
        <v>303</v>
      </c>
      <c r="C210" s="27" t="s">
        <v>148</v>
      </c>
      <c r="D210" s="27">
        <v>2025</v>
      </c>
      <c r="E210" s="27" t="s">
        <v>317</v>
      </c>
      <c r="F210" s="5" t="s">
        <v>205</v>
      </c>
      <c r="G210" s="12" t="s">
        <v>192</v>
      </c>
      <c r="H210" s="7">
        <v>2948</v>
      </c>
      <c r="I210" s="7">
        <v>8655</v>
      </c>
      <c r="J210" s="7">
        <v>90</v>
      </c>
      <c r="K210" s="8">
        <v>3.0529172320217096E-2</v>
      </c>
    </row>
    <row r="211" spans="1:11" x14ac:dyDescent="0.25">
      <c r="A211" s="5">
        <v>194</v>
      </c>
      <c r="B211" s="27"/>
      <c r="C211" s="27"/>
      <c r="D211" s="27"/>
      <c r="E211" s="27"/>
      <c r="F211" s="5"/>
      <c r="G211" s="5" t="s">
        <v>206</v>
      </c>
      <c r="H211" s="7">
        <v>2014</v>
      </c>
      <c r="I211" s="7">
        <v>5654</v>
      </c>
      <c r="J211" s="7">
        <v>0</v>
      </c>
      <c r="K211" s="8">
        <v>0</v>
      </c>
    </row>
    <row r="212" spans="1:11" x14ac:dyDescent="0.25">
      <c r="A212" s="5">
        <v>195</v>
      </c>
      <c r="B212" s="27"/>
      <c r="C212" s="27"/>
      <c r="D212" s="27"/>
      <c r="E212" s="27"/>
      <c r="F212" s="5"/>
      <c r="G212" s="5" t="s">
        <v>207</v>
      </c>
      <c r="H212" s="7">
        <v>575</v>
      </c>
      <c r="I212" s="7">
        <v>1504</v>
      </c>
      <c r="J212" s="7">
        <v>95</v>
      </c>
      <c r="K212" s="8">
        <v>0.16521739130434782</v>
      </c>
    </row>
    <row r="213" spans="1:11" x14ac:dyDescent="0.25">
      <c r="A213" s="5">
        <v>196</v>
      </c>
      <c r="B213" s="27"/>
      <c r="C213" s="27"/>
      <c r="D213" s="27"/>
      <c r="E213" s="27"/>
      <c r="F213" s="5"/>
      <c r="G213" s="5" t="s">
        <v>124</v>
      </c>
      <c r="H213" s="7">
        <v>3070</v>
      </c>
      <c r="I213" s="7">
        <v>8664</v>
      </c>
      <c r="J213" s="7">
        <v>0</v>
      </c>
      <c r="K213" s="8">
        <v>0</v>
      </c>
    </row>
    <row r="214" spans="1:11" x14ac:dyDescent="0.25">
      <c r="A214" s="5">
        <v>197</v>
      </c>
      <c r="B214" s="27"/>
      <c r="C214" s="27"/>
      <c r="D214" s="27"/>
      <c r="E214" s="27"/>
      <c r="F214" s="5"/>
      <c r="G214" s="5" t="s">
        <v>208</v>
      </c>
      <c r="H214" s="7">
        <v>829</v>
      </c>
      <c r="I214" s="7">
        <v>2238</v>
      </c>
      <c r="J214" s="7">
        <v>44</v>
      </c>
      <c r="K214" s="8">
        <v>5.3075995174909532E-2</v>
      </c>
    </row>
    <row r="215" spans="1:11" x14ac:dyDescent="0.25">
      <c r="A215" s="5">
        <v>198</v>
      </c>
      <c r="B215" s="27"/>
      <c r="C215" s="27"/>
      <c r="D215" s="27"/>
      <c r="E215" s="27"/>
      <c r="F215" s="5"/>
      <c r="G215" s="5" t="s">
        <v>209</v>
      </c>
      <c r="H215" s="7">
        <v>113</v>
      </c>
      <c r="I215" s="7">
        <v>355</v>
      </c>
      <c r="J215" s="7">
        <v>34</v>
      </c>
      <c r="K215" s="8">
        <v>0.30088495575221241</v>
      </c>
    </row>
    <row r="216" spans="1:11" x14ac:dyDescent="0.25">
      <c r="A216" s="5">
        <v>199</v>
      </c>
      <c r="B216" s="27"/>
      <c r="C216" s="27"/>
      <c r="D216" s="27"/>
      <c r="E216" s="27"/>
      <c r="F216" s="5"/>
      <c r="G216" s="5" t="s">
        <v>205</v>
      </c>
      <c r="H216" s="7">
        <v>789</v>
      </c>
      <c r="I216" s="7">
        <v>2122</v>
      </c>
      <c r="J216" s="7">
        <v>7</v>
      </c>
      <c r="K216" s="8">
        <v>8.8719898605830166E-3</v>
      </c>
    </row>
    <row r="217" spans="1:11" x14ac:dyDescent="0.25">
      <c r="A217" s="5">
        <v>200</v>
      </c>
      <c r="B217" s="27"/>
      <c r="C217" s="27"/>
      <c r="D217" s="27"/>
      <c r="E217" s="27"/>
      <c r="F217" s="5"/>
      <c r="G217" s="5" t="s">
        <v>210</v>
      </c>
      <c r="H217" s="7">
        <v>1308</v>
      </c>
      <c r="I217" s="7">
        <v>3651</v>
      </c>
      <c r="J217" s="7">
        <v>24</v>
      </c>
      <c r="K217" s="8">
        <v>1.834862385321101E-2</v>
      </c>
    </row>
    <row r="218" spans="1:11" x14ac:dyDescent="0.25">
      <c r="A218" s="5">
        <v>201</v>
      </c>
      <c r="B218" s="27"/>
      <c r="C218" s="27"/>
      <c r="D218" s="27"/>
      <c r="E218" s="27"/>
      <c r="F218" s="5"/>
      <c r="G218" s="5" t="s">
        <v>211</v>
      </c>
      <c r="H218" s="7">
        <v>1180</v>
      </c>
      <c r="I218" s="7">
        <v>3355</v>
      </c>
      <c r="J218" s="7">
        <v>0</v>
      </c>
      <c r="K218" s="8">
        <v>0</v>
      </c>
    </row>
    <row r="219" spans="1:11" x14ac:dyDescent="0.25">
      <c r="A219" s="5">
        <v>202</v>
      </c>
      <c r="B219" s="27"/>
      <c r="C219" s="27"/>
      <c r="D219" s="27"/>
      <c r="E219" s="27"/>
      <c r="F219" s="5"/>
      <c r="G219" s="5" t="s">
        <v>212</v>
      </c>
      <c r="H219" s="7">
        <v>1857</v>
      </c>
      <c r="I219" s="7">
        <v>5239</v>
      </c>
      <c r="J219" s="7">
        <v>75</v>
      </c>
      <c r="K219" s="8">
        <v>4.0387722132471729E-2</v>
      </c>
    </row>
    <row r="220" spans="1:11" x14ac:dyDescent="0.25">
      <c r="A220" s="5">
        <v>203</v>
      </c>
      <c r="B220" s="27"/>
      <c r="C220" s="27"/>
      <c r="D220" s="27"/>
      <c r="E220" s="27"/>
      <c r="F220" s="5"/>
      <c r="G220" s="5" t="s">
        <v>213</v>
      </c>
      <c r="H220" s="7">
        <v>1788</v>
      </c>
      <c r="I220" s="7">
        <v>4767</v>
      </c>
      <c r="J220" s="7">
        <v>0</v>
      </c>
      <c r="K220" s="8">
        <v>0</v>
      </c>
    </row>
    <row r="221" spans="1:11" x14ac:dyDescent="0.25">
      <c r="A221" s="5"/>
      <c r="B221" s="27"/>
      <c r="C221" s="27"/>
      <c r="D221" s="27"/>
      <c r="E221" s="27"/>
      <c r="F221" s="5"/>
      <c r="G221" s="5"/>
      <c r="H221" s="7"/>
      <c r="I221" s="7"/>
      <c r="J221" s="7"/>
      <c r="K221" s="8"/>
    </row>
    <row r="222" spans="1:11" x14ac:dyDescent="0.25">
      <c r="A222" s="5">
        <v>204</v>
      </c>
      <c r="B222" s="27" t="s">
        <v>303</v>
      </c>
      <c r="C222" s="27" t="s">
        <v>148</v>
      </c>
      <c r="D222" s="27">
        <v>2025</v>
      </c>
      <c r="E222" s="27" t="s">
        <v>318</v>
      </c>
      <c r="F222" s="5" t="s">
        <v>214</v>
      </c>
      <c r="G222" s="5" t="s">
        <v>215</v>
      </c>
      <c r="H222" s="7">
        <v>3019</v>
      </c>
      <c r="I222" s="7">
        <v>8620</v>
      </c>
      <c r="J222" s="7">
        <v>0</v>
      </c>
      <c r="K222" s="8">
        <v>0</v>
      </c>
    </row>
    <row r="223" spans="1:11" x14ac:dyDescent="0.25">
      <c r="A223" s="5">
        <v>205</v>
      </c>
      <c r="B223" s="27"/>
      <c r="C223" s="27"/>
      <c r="D223" s="27"/>
      <c r="E223" s="27"/>
      <c r="F223" s="5"/>
      <c r="G223" s="5" t="s">
        <v>216</v>
      </c>
      <c r="H223" s="7">
        <v>1508</v>
      </c>
      <c r="I223" s="7">
        <v>4359</v>
      </c>
      <c r="J223" s="7">
        <v>0</v>
      </c>
      <c r="K223" s="8">
        <v>0</v>
      </c>
    </row>
    <row r="224" spans="1:11" x14ac:dyDescent="0.25">
      <c r="A224" s="5">
        <v>206</v>
      </c>
      <c r="B224" s="27"/>
      <c r="C224" s="27"/>
      <c r="D224" s="27"/>
      <c r="E224" s="27"/>
      <c r="F224" s="5"/>
      <c r="G224" s="5" t="s">
        <v>217</v>
      </c>
      <c r="H224" s="7">
        <v>1182</v>
      </c>
      <c r="I224" s="7">
        <v>3416</v>
      </c>
      <c r="J224" s="7">
        <v>0</v>
      </c>
      <c r="K224" s="8">
        <v>0</v>
      </c>
    </row>
    <row r="225" spans="1:11" x14ac:dyDescent="0.25">
      <c r="A225" s="5">
        <v>207</v>
      </c>
      <c r="B225" s="27"/>
      <c r="C225" s="27"/>
      <c r="D225" s="27"/>
      <c r="E225" s="27"/>
      <c r="F225" s="5"/>
      <c r="G225" s="5" t="s">
        <v>218</v>
      </c>
      <c r="H225" s="7">
        <v>1652</v>
      </c>
      <c r="I225" s="7">
        <v>4605</v>
      </c>
      <c r="J225" s="7">
        <v>0</v>
      </c>
      <c r="K225" s="8">
        <v>0</v>
      </c>
    </row>
    <row r="226" spans="1:11" x14ac:dyDescent="0.25">
      <c r="A226" s="5">
        <v>208</v>
      </c>
      <c r="B226" s="27"/>
      <c r="C226" s="27"/>
      <c r="D226" s="27"/>
      <c r="E226" s="27"/>
      <c r="F226" s="5"/>
      <c r="G226" s="5" t="s">
        <v>97</v>
      </c>
      <c r="H226" s="7">
        <v>604</v>
      </c>
      <c r="I226" s="7">
        <v>1639</v>
      </c>
      <c r="J226" s="7">
        <v>0</v>
      </c>
      <c r="K226" s="8">
        <v>0</v>
      </c>
    </row>
    <row r="227" spans="1:11" x14ac:dyDescent="0.25">
      <c r="A227" s="5">
        <v>209</v>
      </c>
      <c r="B227" s="27"/>
      <c r="C227" s="27"/>
      <c r="D227" s="27"/>
      <c r="E227" s="27"/>
      <c r="F227" s="5"/>
      <c r="G227" s="5" t="s">
        <v>219</v>
      </c>
      <c r="H227" s="7">
        <v>2331</v>
      </c>
      <c r="I227" s="7">
        <v>6433</v>
      </c>
      <c r="J227" s="7">
        <v>0</v>
      </c>
      <c r="K227" s="8">
        <v>0</v>
      </c>
    </row>
    <row r="228" spans="1:11" x14ac:dyDescent="0.25">
      <c r="A228" s="5">
        <v>210</v>
      </c>
      <c r="B228" s="27"/>
      <c r="C228" s="27"/>
      <c r="D228" s="27"/>
      <c r="E228" s="27"/>
      <c r="F228" s="5"/>
      <c r="G228" s="5" t="s">
        <v>220</v>
      </c>
      <c r="H228" s="7">
        <v>1035</v>
      </c>
      <c r="I228" s="7">
        <v>2992</v>
      </c>
      <c r="J228" s="7">
        <v>0</v>
      </c>
      <c r="K228" s="8">
        <v>0</v>
      </c>
    </row>
    <row r="229" spans="1:11" x14ac:dyDescent="0.25">
      <c r="A229" s="5">
        <v>211</v>
      </c>
      <c r="B229" s="27"/>
      <c r="C229" s="27"/>
      <c r="D229" s="27"/>
      <c r="E229" s="27"/>
      <c r="F229" s="5"/>
      <c r="G229" s="5" t="s">
        <v>221</v>
      </c>
      <c r="H229" s="7">
        <v>2139</v>
      </c>
      <c r="I229" s="7">
        <v>6119</v>
      </c>
      <c r="J229" s="7">
        <v>0</v>
      </c>
      <c r="K229" s="8">
        <v>0</v>
      </c>
    </row>
    <row r="230" spans="1:11" x14ac:dyDescent="0.25">
      <c r="A230" s="5">
        <v>212</v>
      </c>
      <c r="B230" s="27"/>
      <c r="C230" s="27"/>
      <c r="D230" s="27"/>
      <c r="E230" s="27"/>
      <c r="F230" s="5"/>
      <c r="G230" s="5" t="s">
        <v>79</v>
      </c>
      <c r="H230" s="7">
        <v>778</v>
      </c>
      <c r="I230" s="7">
        <v>2232</v>
      </c>
      <c r="J230" s="7">
        <v>2</v>
      </c>
      <c r="K230" s="8">
        <v>2.5706940874035988E-3</v>
      </c>
    </row>
    <row r="231" spans="1:11" x14ac:dyDescent="0.25">
      <c r="A231" s="5">
        <v>213</v>
      </c>
      <c r="B231" s="27"/>
      <c r="C231" s="27"/>
      <c r="D231" s="27"/>
      <c r="E231" s="27"/>
      <c r="F231" s="5"/>
      <c r="G231" s="5" t="s">
        <v>222</v>
      </c>
      <c r="H231" s="7">
        <v>1240</v>
      </c>
      <c r="I231" s="7">
        <v>3466</v>
      </c>
      <c r="J231" s="7">
        <v>283</v>
      </c>
      <c r="K231" s="8">
        <v>0.22822580645161292</v>
      </c>
    </row>
    <row r="232" spans="1:11" x14ac:dyDescent="0.25">
      <c r="A232" s="5">
        <v>214</v>
      </c>
      <c r="B232" s="27"/>
      <c r="C232" s="27"/>
      <c r="D232" s="27"/>
      <c r="E232" s="27"/>
      <c r="F232" s="5"/>
      <c r="G232" s="5" t="s">
        <v>30</v>
      </c>
      <c r="H232" s="7">
        <v>3714</v>
      </c>
      <c r="I232" s="7">
        <v>10154</v>
      </c>
      <c r="J232" s="7">
        <v>0</v>
      </c>
      <c r="K232" s="8">
        <v>0</v>
      </c>
    </row>
    <row r="233" spans="1:11" x14ac:dyDescent="0.25">
      <c r="A233" s="5">
        <v>215</v>
      </c>
      <c r="B233" s="27"/>
      <c r="C233" s="27"/>
      <c r="D233" s="27"/>
      <c r="E233" s="27"/>
      <c r="F233" s="5"/>
      <c r="G233" s="5" t="s">
        <v>223</v>
      </c>
      <c r="H233" s="7">
        <v>2550</v>
      </c>
      <c r="I233" s="7">
        <v>7231</v>
      </c>
      <c r="J233" s="7">
        <v>27</v>
      </c>
      <c r="K233" s="8">
        <v>1.0588235294117647E-2</v>
      </c>
    </row>
    <row r="234" spans="1:11" x14ac:dyDescent="0.25">
      <c r="A234" s="5">
        <v>216</v>
      </c>
      <c r="B234" s="27"/>
      <c r="C234" s="27"/>
      <c r="D234" s="27"/>
      <c r="E234" s="27"/>
      <c r="F234" s="5"/>
      <c r="G234" s="5" t="s">
        <v>224</v>
      </c>
      <c r="H234" s="7">
        <v>3302</v>
      </c>
      <c r="I234" s="7">
        <v>9091</v>
      </c>
      <c r="J234" s="7">
        <v>280</v>
      </c>
      <c r="K234" s="8">
        <v>8.4797092671108423E-2</v>
      </c>
    </row>
    <row r="235" spans="1:11" x14ac:dyDescent="0.25">
      <c r="A235" s="5">
        <v>217</v>
      </c>
      <c r="B235" s="27"/>
      <c r="C235" s="27"/>
      <c r="D235" s="27"/>
      <c r="E235" s="27"/>
      <c r="F235" s="5"/>
      <c r="G235" s="5" t="s">
        <v>225</v>
      </c>
      <c r="H235" s="7">
        <v>1803</v>
      </c>
      <c r="I235" s="7">
        <v>5104</v>
      </c>
      <c r="J235" s="7">
        <v>0</v>
      </c>
      <c r="K235" s="8">
        <v>0</v>
      </c>
    </row>
    <row r="236" spans="1:11" x14ac:dyDescent="0.25">
      <c r="A236" s="5"/>
      <c r="B236" s="27"/>
      <c r="C236" s="27"/>
      <c r="D236" s="27"/>
      <c r="E236" s="27"/>
      <c r="F236" s="5"/>
      <c r="G236" s="5"/>
      <c r="H236" s="7"/>
      <c r="I236" s="7"/>
      <c r="J236" s="7"/>
      <c r="K236" s="8"/>
    </row>
    <row r="237" spans="1:11" x14ac:dyDescent="0.25">
      <c r="A237" s="5">
        <v>218</v>
      </c>
      <c r="B237" s="27" t="s">
        <v>303</v>
      </c>
      <c r="C237" s="27" t="s">
        <v>148</v>
      </c>
      <c r="D237" s="27">
        <v>2025</v>
      </c>
      <c r="E237" s="27" t="s">
        <v>319</v>
      </c>
      <c r="F237" s="5" t="s">
        <v>226</v>
      </c>
      <c r="G237" s="5" t="s">
        <v>227</v>
      </c>
      <c r="H237" s="7">
        <v>1179</v>
      </c>
      <c r="I237" s="7">
        <v>3345</v>
      </c>
      <c r="J237" s="7">
        <v>189</v>
      </c>
      <c r="K237" s="8">
        <v>0.16030534351145037</v>
      </c>
    </row>
    <row r="238" spans="1:11" x14ac:dyDescent="0.25">
      <c r="A238" s="5">
        <v>219</v>
      </c>
      <c r="B238" s="27"/>
      <c r="C238" s="27"/>
      <c r="D238" s="27"/>
      <c r="E238" s="27"/>
      <c r="F238" s="5"/>
      <c r="G238" s="5" t="s">
        <v>141</v>
      </c>
      <c r="H238" s="7">
        <v>987</v>
      </c>
      <c r="I238" s="7">
        <v>2777</v>
      </c>
      <c r="J238" s="7">
        <v>134</v>
      </c>
      <c r="K238" s="8">
        <v>0.13576494427558258</v>
      </c>
    </row>
    <row r="239" spans="1:11" x14ac:dyDescent="0.25">
      <c r="A239" s="5">
        <v>220</v>
      </c>
      <c r="B239" s="27"/>
      <c r="C239" s="27"/>
      <c r="D239" s="27"/>
      <c r="E239" s="27"/>
      <c r="F239" s="5"/>
      <c r="G239" s="5" t="s">
        <v>138</v>
      </c>
      <c r="H239" s="7">
        <v>1211</v>
      </c>
      <c r="I239" s="7">
        <v>3431</v>
      </c>
      <c r="J239" s="7">
        <v>143</v>
      </c>
      <c r="K239" s="8">
        <v>0.1180842279108175</v>
      </c>
    </row>
    <row r="240" spans="1:11" x14ac:dyDescent="0.25">
      <c r="A240" s="5">
        <v>221</v>
      </c>
      <c r="B240" s="27"/>
      <c r="C240" s="27"/>
      <c r="D240" s="27"/>
      <c r="E240" s="27"/>
      <c r="F240" s="5"/>
      <c r="G240" s="5" t="s">
        <v>228</v>
      </c>
      <c r="H240" s="7">
        <v>727</v>
      </c>
      <c r="I240" s="7">
        <v>2067</v>
      </c>
      <c r="J240" s="7">
        <v>131</v>
      </c>
      <c r="K240" s="8">
        <v>0.18019257221458046</v>
      </c>
    </row>
    <row r="241" spans="1:11" x14ac:dyDescent="0.25">
      <c r="A241" s="5">
        <v>222</v>
      </c>
      <c r="B241" s="27"/>
      <c r="C241" s="27"/>
      <c r="D241" s="27"/>
      <c r="E241" s="27"/>
      <c r="F241" s="5"/>
      <c r="G241" s="5" t="s">
        <v>229</v>
      </c>
      <c r="H241" s="7">
        <v>1833</v>
      </c>
      <c r="I241" s="7">
        <v>5121</v>
      </c>
      <c r="J241" s="7">
        <v>831</v>
      </c>
      <c r="K241" s="8">
        <v>0.45335515548281508</v>
      </c>
    </row>
    <row r="242" spans="1:11" x14ac:dyDescent="0.25">
      <c r="A242" s="5">
        <v>223</v>
      </c>
      <c r="B242" s="27"/>
      <c r="C242" s="27"/>
      <c r="D242" s="27"/>
      <c r="E242" s="27"/>
      <c r="F242" s="5"/>
      <c r="G242" s="5" t="s">
        <v>230</v>
      </c>
      <c r="H242" s="7">
        <v>2313</v>
      </c>
      <c r="I242" s="7">
        <v>6585</v>
      </c>
      <c r="J242" s="7">
        <v>895</v>
      </c>
      <c r="K242" s="8">
        <v>0.38694336359706011</v>
      </c>
    </row>
    <row r="243" spans="1:11" x14ac:dyDescent="0.25">
      <c r="A243" s="5">
        <v>224</v>
      </c>
      <c r="B243" s="27"/>
      <c r="C243" s="27"/>
      <c r="D243" s="27"/>
      <c r="E243" s="27"/>
      <c r="F243" s="5"/>
      <c r="G243" s="5" t="s">
        <v>135</v>
      </c>
      <c r="H243" s="7">
        <v>740</v>
      </c>
      <c r="I243" s="7">
        <v>2016</v>
      </c>
      <c r="J243" s="7">
        <v>154</v>
      </c>
      <c r="K243" s="8">
        <v>0.20810810810810812</v>
      </c>
    </row>
    <row r="244" spans="1:11" x14ac:dyDescent="0.25">
      <c r="A244" s="5">
        <v>225</v>
      </c>
      <c r="B244" s="27"/>
      <c r="C244" s="27"/>
      <c r="D244" s="27"/>
      <c r="E244" s="27"/>
      <c r="F244" s="5"/>
      <c r="G244" s="5" t="s">
        <v>231</v>
      </c>
      <c r="H244" s="7">
        <v>1590</v>
      </c>
      <c r="I244" s="7">
        <v>4482</v>
      </c>
      <c r="J244" s="7">
        <v>259</v>
      </c>
      <c r="K244" s="8">
        <v>0.16289308176100628</v>
      </c>
    </row>
    <row r="245" spans="1:11" x14ac:dyDescent="0.25">
      <c r="A245" s="5">
        <v>226</v>
      </c>
      <c r="B245" s="27"/>
      <c r="C245" s="27"/>
      <c r="D245" s="27"/>
      <c r="E245" s="27"/>
      <c r="F245" s="5"/>
      <c r="G245" s="5" t="s">
        <v>232</v>
      </c>
      <c r="H245" s="7">
        <v>785</v>
      </c>
      <c r="I245" s="7">
        <v>2243</v>
      </c>
      <c r="J245" s="7">
        <v>338</v>
      </c>
      <c r="K245" s="8">
        <v>0.43057324840764333</v>
      </c>
    </row>
    <row r="246" spans="1:11" x14ac:dyDescent="0.25">
      <c r="A246" s="5">
        <v>227</v>
      </c>
      <c r="B246" s="27"/>
      <c r="C246" s="27"/>
      <c r="D246" s="27"/>
      <c r="E246" s="27"/>
      <c r="F246" s="5"/>
      <c r="G246" s="5" t="s">
        <v>233</v>
      </c>
      <c r="H246" s="7">
        <v>1525</v>
      </c>
      <c r="I246" s="7">
        <v>4233</v>
      </c>
      <c r="J246" s="7">
        <v>122</v>
      </c>
      <c r="K246" s="8">
        <v>0.08</v>
      </c>
    </row>
    <row r="247" spans="1:11" x14ac:dyDescent="0.25">
      <c r="A247" s="5">
        <v>228</v>
      </c>
      <c r="B247" s="27"/>
      <c r="C247" s="27"/>
      <c r="D247" s="27"/>
      <c r="E247" s="27"/>
      <c r="F247" s="5"/>
      <c r="G247" s="5" t="s">
        <v>234</v>
      </c>
      <c r="H247" s="7">
        <v>2500</v>
      </c>
      <c r="I247" s="7">
        <v>6873</v>
      </c>
      <c r="J247" s="7">
        <v>220</v>
      </c>
      <c r="K247" s="8">
        <v>8.7999999999999995E-2</v>
      </c>
    </row>
    <row r="248" spans="1:11" x14ac:dyDescent="0.25">
      <c r="A248" s="5">
        <v>229</v>
      </c>
      <c r="B248" s="27"/>
      <c r="C248" s="27"/>
      <c r="D248" s="27"/>
      <c r="E248" s="27"/>
      <c r="F248" s="5"/>
      <c r="G248" s="5" t="s">
        <v>226</v>
      </c>
      <c r="H248" s="7">
        <v>1286</v>
      </c>
      <c r="I248" s="7">
        <v>3603</v>
      </c>
      <c r="J248" s="7">
        <v>297.6924784901471</v>
      </c>
      <c r="K248" s="8">
        <v>0.23148715279171625</v>
      </c>
    </row>
    <row r="249" spans="1:11" x14ac:dyDescent="0.25">
      <c r="A249" s="5">
        <v>230</v>
      </c>
      <c r="B249" s="27"/>
      <c r="C249" s="27"/>
      <c r="D249" s="27"/>
      <c r="E249" s="27"/>
      <c r="F249" s="5"/>
      <c r="G249" s="5" t="s">
        <v>235</v>
      </c>
      <c r="H249" s="7">
        <v>749</v>
      </c>
      <c r="I249" s="7">
        <v>2123</v>
      </c>
      <c r="J249" s="7">
        <v>252</v>
      </c>
      <c r="K249" s="8">
        <v>0.3364485981308411</v>
      </c>
    </row>
    <row r="250" spans="1:11" x14ac:dyDescent="0.25">
      <c r="A250" s="5">
        <v>231</v>
      </c>
      <c r="B250" s="27"/>
      <c r="C250" s="27"/>
      <c r="D250" s="27"/>
      <c r="E250" s="27"/>
      <c r="F250" s="5"/>
      <c r="G250" s="5" t="s">
        <v>236</v>
      </c>
      <c r="H250" s="7">
        <v>1241</v>
      </c>
      <c r="I250" s="7">
        <v>3479</v>
      </c>
      <c r="J250" s="7">
        <v>727</v>
      </c>
      <c r="K250" s="8">
        <v>0.58581788879935537</v>
      </c>
    </row>
    <row r="251" spans="1:11" x14ac:dyDescent="0.25">
      <c r="A251" s="5">
        <v>232</v>
      </c>
      <c r="B251" s="27"/>
      <c r="C251" s="27"/>
      <c r="D251" s="27"/>
      <c r="E251" s="27"/>
      <c r="F251" s="5"/>
      <c r="G251" s="5" t="s">
        <v>237</v>
      </c>
      <c r="H251" s="7">
        <v>720</v>
      </c>
      <c r="I251" s="7">
        <v>2033</v>
      </c>
      <c r="J251" s="7">
        <v>122</v>
      </c>
      <c r="K251" s="8">
        <v>0.16944444444444445</v>
      </c>
    </row>
    <row r="252" spans="1:11" x14ac:dyDescent="0.25">
      <c r="A252" s="5">
        <v>233</v>
      </c>
      <c r="B252" s="27"/>
      <c r="C252" s="27"/>
      <c r="D252" s="27"/>
      <c r="E252" s="27"/>
      <c r="F252" s="5"/>
      <c r="G252" s="5" t="s">
        <v>238</v>
      </c>
      <c r="H252" s="7">
        <v>941</v>
      </c>
      <c r="I252" s="7">
        <v>2566</v>
      </c>
      <c r="J252" s="7">
        <v>440</v>
      </c>
      <c r="K252" s="8">
        <v>0.46758767268862911</v>
      </c>
    </row>
    <row r="253" spans="1:11" x14ac:dyDescent="0.25">
      <c r="A253" s="5">
        <v>234</v>
      </c>
      <c r="B253" s="27"/>
      <c r="C253" s="27"/>
      <c r="D253" s="27"/>
      <c r="E253" s="27"/>
      <c r="F253" s="5"/>
      <c r="G253" s="5" t="s">
        <v>239</v>
      </c>
      <c r="H253" s="7">
        <v>880</v>
      </c>
      <c r="I253" s="7">
        <v>2406</v>
      </c>
      <c r="J253" s="7">
        <v>145</v>
      </c>
      <c r="K253" s="8">
        <v>0.16477272727272727</v>
      </c>
    </row>
    <row r="254" spans="1:11" x14ac:dyDescent="0.25">
      <c r="A254" s="5">
        <v>235</v>
      </c>
      <c r="B254" s="27"/>
      <c r="C254" s="27"/>
      <c r="D254" s="27"/>
      <c r="E254" s="27"/>
      <c r="F254" s="5"/>
      <c r="G254" s="5" t="s">
        <v>240</v>
      </c>
      <c r="H254" s="7">
        <v>665</v>
      </c>
      <c r="I254" s="7">
        <v>1842</v>
      </c>
      <c r="J254" s="7">
        <v>126</v>
      </c>
      <c r="K254" s="8">
        <v>0.18947368421052632</v>
      </c>
    </row>
    <row r="255" spans="1:11" x14ac:dyDescent="0.25">
      <c r="A255" s="5">
        <v>236</v>
      </c>
      <c r="B255" s="27"/>
      <c r="C255" s="27"/>
      <c r="D255" s="27"/>
      <c r="E255" s="27"/>
      <c r="F255" s="5"/>
      <c r="G255" s="5" t="s">
        <v>241</v>
      </c>
      <c r="H255" s="7">
        <v>1307</v>
      </c>
      <c r="I255" s="7">
        <v>3753</v>
      </c>
      <c r="J255" s="7">
        <v>0</v>
      </c>
      <c r="K255" s="8">
        <v>0</v>
      </c>
    </row>
    <row r="256" spans="1:11" x14ac:dyDescent="0.25">
      <c r="A256" s="5">
        <v>237</v>
      </c>
      <c r="B256" s="27"/>
      <c r="C256" s="27"/>
      <c r="D256" s="27"/>
      <c r="E256" s="27"/>
      <c r="F256" s="5"/>
      <c r="G256" s="5" t="s">
        <v>242</v>
      </c>
      <c r="H256" s="7">
        <v>1042</v>
      </c>
      <c r="I256" s="7">
        <v>2932</v>
      </c>
      <c r="J256" s="7">
        <v>0</v>
      </c>
      <c r="K256" s="8">
        <v>0</v>
      </c>
    </row>
    <row r="257" spans="1:11" x14ac:dyDescent="0.25">
      <c r="A257" s="5">
        <v>238</v>
      </c>
      <c r="B257" s="27"/>
      <c r="C257" s="27"/>
      <c r="D257" s="27"/>
      <c r="E257" s="27"/>
      <c r="F257" s="5"/>
      <c r="G257" s="5" t="s">
        <v>243</v>
      </c>
      <c r="H257" s="7">
        <v>819</v>
      </c>
      <c r="I257" s="7">
        <v>2285</v>
      </c>
      <c r="J257" s="7">
        <v>234</v>
      </c>
      <c r="K257" s="8">
        <v>0.2857142857142857</v>
      </c>
    </row>
    <row r="258" spans="1:11" x14ac:dyDescent="0.25">
      <c r="A258" s="5">
        <v>239</v>
      </c>
      <c r="B258" s="27"/>
      <c r="C258" s="27"/>
      <c r="D258" s="27"/>
      <c r="E258" s="27"/>
      <c r="F258" s="5"/>
      <c r="G258" s="5" t="s">
        <v>244</v>
      </c>
      <c r="H258" s="7">
        <v>797</v>
      </c>
      <c r="I258" s="7">
        <v>2167</v>
      </c>
      <c r="J258" s="7">
        <v>197</v>
      </c>
      <c r="K258" s="8">
        <v>0.24717691342534504</v>
      </c>
    </row>
    <row r="259" spans="1:11" x14ac:dyDescent="0.25">
      <c r="A259" s="5">
        <v>240</v>
      </c>
      <c r="B259" s="27"/>
      <c r="C259" s="27"/>
      <c r="D259" s="27"/>
      <c r="E259" s="27"/>
      <c r="F259" s="5"/>
      <c r="G259" s="5" t="s">
        <v>245</v>
      </c>
      <c r="H259" s="7">
        <v>470</v>
      </c>
      <c r="I259" s="7">
        <v>1266</v>
      </c>
      <c r="J259" s="7">
        <v>0</v>
      </c>
      <c r="K259" s="8">
        <v>0</v>
      </c>
    </row>
    <row r="260" spans="1:11" x14ac:dyDescent="0.25">
      <c r="A260" s="5">
        <v>241</v>
      </c>
      <c r="B260" s="27"/>
      <c r="C260" s="27"/>
      <c r="D260" s="27"/>
      <c r="E260" s="27"/>
      <c r="F260" s="5"/>
      <c r="G260" s="5" t="s">
        <v>246</v>
      </c>
      <c r="H260" s="7">
        <v>238</v>
      </c>
      <c r="I260" s="7">
        <v>638</v>
      </c>
      <c r="J260" s="7">
        <v>126</v>
      </c>
      <c r="K260" s="8">
        <v>0.52941176470588236</v>
      </c>
    </row>
    <row r="261" spans="1:11" x14ac:dyDescent="0.25">
      <c r="A261" s="5"/>
      <c r="B261" s="27"/>
      <c r="C261" s="27"/>
      <c r="D261" s="27"/>
      <c r="E261" s="27"/>
      <c r="F261" s="5"/>
      <c r="G261" s="5"/>
      <c r="H261" s="7"/>
      <c r="I261" s="7"/>
      <c r="J261" s="7"/>
      <c r="K261" s="8"/>
    </row>
    <row r="262" spans="1:11" x14ac:dyDescent="0.25">
      <c r="A262" s="5">
        <v>242</v>
      </c>
      <c r="B262" s="27" t="s">
        <v>303</v>
      </c>
      <c r="C262" s="27" t="s">
        <v>148</v>
      </c>
      <c r="D262" s="27">
        <v>2025</v>
      </c>
      <c r="E262" s="27" t="s">
        <v>320</v>
      </c>
      <c r="F262" s="5" t="s">
        <v>117</v>
      </c>
      <c r="G262" s="5" t="s">
        <v>247</v>
      </c>
      <c r="H262" s="7">
        <v>1488</v>
      </c>
      <c r="I262" s="7">
        <v>4042</v>
      </c>
      <c r="J262" s="7">
        <v>706</v>
      </c>
      <c r="K262" s="8">
        <v>0.47446236559139787</v>
      </c>
    </row>
    <row r="263" spans="1:11" x14ac:dyDescent="0.25">
      <c r="A263" s="5">
        <v>243</v>
      </c>
      <c r="B263" s="27"/>
      <c r="C263" s="27"/>
      <c r="D263" s="27"/>
      <c r="E263" s="27"/>
      <c r="F263" s="5"/>
      <c r="G263" s="5" t="s">
        <v>248</v>
      </c>
      <c r="H263" s="7">
        <v>1462</v>
      </c>
      <c r="I263" s="7">
        <v>4292</v>
      </c>
      <c r="J263" s="7">
        <v>830</v>
      </c>
      <c r="K263" s="8">
        <v>0.56771545827633374</v>
      </c>
    </row>
    <row r="264" spans="1:11" x14ac:dyDescent="0.25">
      <c r="A264" s="5">
        <v>244</v>
      </c>
      <c r="B264" s="27"/>
      <c r="C264" s="27"/>
      <c r="D264" s="27"/>
      <c r="E264" s="27"/>
      <c r="F264" s="5"/>
      <c r="G264" s="5" t="s">
        <v>249</v>
      </c>
      <c r="H264" s="7">
        <v>597</v>
      </c>
      <c r="I264" s="7">
        <v>1554</v>
      </c>
      <c r="J264" s="7">
        <v>150</v>
      </c>
      <c r="K264" s="8">
        <v>0.25125628140703515</v>
      </c>
    </row>
    <row r="265" spans="1:11" x14ac:dyDescent="0.25">
      <c r="A265" s="5">
        <v>245</v>
      </c>
      <c r="B265" s="27"/>
      <c r="C265" s="27"/>
      <c r="D265" s="27"/>
      <c r="E265" s="27"/>
      <c r="F265" s="5"/>
      <c r="G265" s="5" t="s">
        <v>117</v>
      </c>
      <c r="H265" s="7">
        <v>1954</v>
      </c>
      <c r="I265" s="7">
        <v>5308</v>
      </c>
      <c r="J265" s="7">
        <v>1107.0617935192163</v>
      </c>
      <c r="K265" s="8">
        <v>0.56656181858711174</v>
      </c>
    </row>
    <row r="266" spans="1:11" x14ac:dyDescent="0.25">
      <c r="A266" s="5">
        <v>246</v>
      </c>
      <c r="B266" s="27"/>
      <c r="C266" s="27"/>
      <c r="D266" s="27"/>
      <c r="E266" s="27"/>
      <c r="F266" s="5"/>
      <c r="G266" s="5" t="s">
        <v>250</v>
      </c>
      <c r="H266" s="7">
        <v>981</v>
      </c>
      <c r="I266" s="7">
        <v>2636</v>
      </c>
      <c r="J266" s="7">
        <v>981</v>
      </c>
      <c r="K266" s="8">
        <v>1</v>
      </c>
    </row>
    <row r="267" spans="1:11" x14ac:dyDescent="0.25">
      <c r="A267" s="5">
        <v>247</v>
      </c>
      <c r="B267" s="27"/>
      <c r="C267" s="27"/>
      <c r="D267" s="27"/>
      <c r="E267" s="27"/>
      <c r="F267" s="5"/>
      <c r="G267" s="5" t="s">
        <v>251</v>
      </c>
      <c r="H267" s="7">
        <v>610</v>
      </c>
      <c r="I267" s="7">
        <v>1616</v>
      </c>
      <c r="J267" s="7">
        <v>349</v>
      </c>
      <c r="K267" s="8">
        <v>0.5721311475409836</v>
      </c>
    </row>
    <row r="268" spans="1:11" x14ac:dyDescent="0.25">
      <c r="A268" s="5">
        <v>248</v>
      </c>
      <c r="B268" s="27"/>
      <c r="C268" s="27"/>
      <c r="D268" s="27"/>
      <c r="E268" s="27"/>
      <c r="F268" s="5"/>
      <c r="G268" s="5" t="s">
        <v>252</v>
      </c>
      <c r="H268" s="7">
        <v>3546</v>
      </c>
      <c r="I268" s="7">
        <v>9633</v>
      </c>
      <c r="J268" s="7">
        <v>1221</v>
      </c>
      <c r="K268" s="8">
        <v>0.344331641285956</v>
      </c>
    </row>
    <row r="269" spans="1:11" x14ac:dyDescent="0.25">
      <c r="A269" s="5">
        <v>249</v>
      </c>
      <c r="B269" s="27"/>
      <c r="C269" s="27"/>
      <c r="D269" s="27"/>
      <c r="E269" s="27"/>
      <c r="F269" s="5"/>
      <c r="G269" s="5" t="s">
        <v>253</v>
      </c>
      <c r="H269" s="7">
        <v>2304</v>
      </c>
      <c r="I269" s="7">
        <v>6071</v>
      </c>
      <c r="J269" s="7">
        <v>341</v>
      </c>
      <c r="K269" s="8">
        <v>0.14800347222222221</v>
      </c>
    </row>
    <row r="270" spans="1:11" x14ac:dyDescent="0.25">
      <c r="A270" s="5">
        <v>250</v>
      </c>
      <c r="B270" s="27"/>
      <c r="C270" s="27"/>
      <c r="D270" s="27"/>
      <c r="E270" s="27"/>
      <c r="F270" s="5"/>
      <c r="G270" s="5" t="s">
        <v>254</v>
      </c>
      <c r="H270" s="7">
        <v>1786</v>
      </c>
      <c r="I270" s="7">
        <v>4920</v>
      </c>
      <c r="J270" s="7">
        <v>655.30081300813004</v>
      </c>
      <c r="K270" s="8">
        <v>0.36690974972459689</v>
      </c>
    </row>
    <row r="271" spans="1:11" x14ac:dyDescent="0.25">
      <c r="A271" s="5"/>
      <c r="B271" s="27"/>
      <c r="C271" s="27"/>
      <c r="D271" s="27"/>
      <c r="E271" s="27"/>
      <c r="F271" s="5"/>
      <c r="G271" s="5"/>
      <c r="H271" s="7"/>
      <c r="I271" s="7"/>
      <c r="J271" s="7"/>
      <c r="K271" s="8"/>
    </row>
    <row r="272" spans="1:11" x14ac:dyDescent="0.25">
      <c r="A272" s="5">
        <v>251</v>
      </c>
      <c r="B272" s="27" t="s">
        <v>303</v>
      </c>
      <c r="C272" s="27" t="s">
        <v>148</v>
      </c>
      <c r="D272" s="27">
        <v>2025</v>
      </c>
      <c r="E272" s="27" t="s">
        <v>321</v>
      </c>
      <c r="F272" s="5" t="s">
        <v>255</v>
      </c>
      <c r="G272" s="5" t="s">
        <v>255</v>
      </c>
      <c r="H272" s="7">
        <v>1207</v>
      </c>
      <c r="I272" s="7">
        <v>3317</v>
      </c>
      <c r="J272" s="7">
        <v>41</v>
      </c>
      <c r="K272" s="8">
        <v>3.3968516984258491E-2</v>
      </c>
    </row>
    <row r="273" spans="1:11" x14ac:dyDescent="0.25">
      <c r="A273" s="5">
        <v>252</v>
      </c>
      <c r="B273" s="27"/>
      <c r="C273" s="27"/>
      <c r="D273" s="27"/>
      <c r="E273" s="27"/>
      <c r="F273" s="5"/>
      <c r="G273" s="5" t="s">
        <v>256</v>
      </c>
      <c r="H273" s="7">
        <v>2176</v>
      </c>
      <c r="I273" s="7">
        <v>6035</v>
      </c>
      <c r="J273" s="7">
        <v>24</v>
      </c>
      <c r="K273" s="8">
        <v>1.1029411764705883E-2</v>
      </c>
    </row>
    <row r="274" spans="1:11" x14ac:dyDescent="0.25">
      <c r="A274" s="5">
        <v>253</v>
      </c>
      <c r="B274" s="27"/>
      <c r="C274" s="27"/>
      <c r="D274" s="27"/>
      <c r="E274" s="27"/>
      <c r="F274" s="5"/>
      <c r="G274" s="5" t="s">
        <v>257</v>
      </c>
      <c r="H274" s="7">
        <v>2554</v>
      </c>
      <c r="I274" s="7">
        <v>7083</v>
      </c>
      <c r="J274" s="7">
        <v>13</v>
      </c>
      <c r="K274" s="8">
        <v>5.0900548159749414E-3</v>
      </c>
    </row>
    <row r="275" spans="1:11" x14ac:dyDescent="0.25">
      <c r="A275" s="5">
        <v>254</v>
      </c>
      <c r="B275" s="27"/>
      <c r="C275" s="27"/>
      <c r="D275" s="27"/>
      <c r="E275" s="27"/>
      <c r="F275" s="5"/>
      <c r="G275" s="5" t="s">
        <v>258</v>
      </c>
      <c r="H275" s="7">
        <v>969</v>
      </c>
      <c r="I275" s="7">
        <v>2762</v>
      </c>
      <c r="J275" s="7">
        <v>201</v>
      </c>
      <c r="K275" s="8">
        <v>0.20743034055727555</v>
      </c>
    </row>
    <row r="276" spans="1:11" x14ac:dyDescent="0.25">
      <c r="A276" s="5">
        <v>255</v>
      </c>
      <c r="B276" s="27"/>
      <c r="C276" s="27"/>
      <c r="D276" s="27"/>
      <c r="E276" s="27"/>
      <c r="F276" s="5"/>
      <c r="G276" s="5" t="s">
        <v>259</v>
      </c>
      <c r="H276" s="7">
        <v>2034</v>
      </c>
      <c r="I276" s="7">
        <v>5744</v>
      </c>
      <c r="J276" s="7">
        <v>257</v>
      </c>
      <c r="K276" s="8">
        <v>0.1263520157325467</v>
      </c>
    </row>
    <row r="277" spans="1:11" x14ac:dyDescent="0.25">
      <c r="A277" s="5">
        <v>256</v>
      </c>
      <c r="B277" s="27"/>
      <c r="C277" s="27"/>
      <c r="D277" s="27"/>
      <c r="E277" s="27"/>
      <c r="F277" s="5"/>
      <c r="G277" s="5" t="s">
        <v>260</v>
      </c>
      <c r="H277" s="7">
        <v>1649</v>
      </c>
      <c r="I277" s="7">
        <v>4696</v>
      </c>
      <c r="J277" s="7">
        <v>107</v>
      </c>
      <c r="K277" s="8">
        <v>6.4887810794420867E-2</v>
      </c>
    </row>
    <row r="278" spans="1:11" x14ac:dyDescent="0.25">
      <c r="A278" s="5">
        <v>257</v>
      </c>
      <c r="B278" s="27"/>
      <c r="C278" s="27"/>
      <c r="D278" s="27"/>
      <c r="E278" s="27"/>
      <c r="F278" s="5"/>
      <c r="G278" s="5" t="s">
        <v>261</v>
      </c>
      <c r="H278" s="7">
        <v>937</v>
      </c>
      <c r="I278" s="7">
        <v>2574</v>
      </c>
      <c r="J278" s="7">
        <v>72</v>
      </c>
      <c r="K278" s="8">
        <v>7.6840981856990398E-2</v>
      </c>
    </row>
    <row r="279" spans="1:11" x14ac:dyDescent="0.25">
      <c r="A279" s="5">
        <v>258</v>
      </c>
      <c r="B279" s="27"/>
      <c r="C279" s="27"/>
      <c r="D279" s="27"/>
      <c r="E279" s="27"/>
      <c r="F279" s="5"/>
      <c r="G279" s="5" t="s">
        <v>262</v>
      </c>
      <c r="H279" s="7">
        <v>1407</v>
      </c>
      <c r="I279" s="7">
        <v>3875</v>
      </c>
      <c r="J279" s="7">
        <v>30</v>
      </c>
      <c r="K279" s="8">
        <v>2.1321961620469083E-2</v>
      </c>
    </row>
    <row r="280" spans="1:11" x14ac:dyDescent="0.25">
      <c r="A280" s="5">
        <v>259</v>
      </c>
      <c r="B280" s="27"/>
      <c r="C280" s="27"/>
      <c r="D280" s="27"/>
      <c r="E280" s="27"/>
      <c r="F280" s="5"/>
      <c r="G280" s="5" t="s">
        <v>263</v>
      </c>
      <c r="H280" s="7">
        <v>1510</v>
      </c>
      <c r="I280" s="7">
        <v>4181</v>
      </c>
      <c r="J280" s="7">
        <v>75</v>
      </c>
      <c r="K280" s="8">
        <v>4.9668874172185427E-2</v>
      </c>
    </row>
    <row r="281" spans="1:11" x14ac:dyDescent="0.25">
      <c r="A281" s="5">
        <v>260</v>
      </c>
      <c r="B281" s="27"/>
      <c r="C281" s="27"/>
      <c r="D281" s="27"/>
      <c r="E281" s="27"/>
      <c r="F281" s="5"/>
      <c r="G281" s="5" t="s">
        <v>264</v>
      </c>
      <c r="H281" s="7">
        <v>916</v>
      </c>
      <c r="I281" s="7">
        <v>2527</v>
      </c>
      <c r="J281" s="7">
        <v>0</v>
      </c>
      <c r="K281" s="8">
        <v>0</v>
      </c>
    </row>
    <row r="282" spans="1:11" x14ac:dyDescent="0.25">
      <c r="A282" s="5">
        <v>261</v>
      </c>
      <c r="B282" s="27"/>
      <c r="C282" s="27"/>
      <c r="D282" s="27"/>
      <c r="E282" s="27"/>
      <c r="F282" s="5"/>
      <c r="G282" s="5" t="s">
        <v>265</v>
      </c>
      <c r="H282" s="7">
        <v>744</v>
      </c>
      <c r="I282" s="7">
        <v>2005</v>
      </c>
      <c r="J282" s="7">
        <v>88</v>
      </c>
      <c r="K282" s="8">
        <v>0.11827956989247312</v>
      </c>
    </row>
    <row r="283" spans="1:11" x14ac:dyDescent="0.25">
      <c r="A283" s="5">
        <v>262</v>
      </c>
      <c r="B283" s="27"/>
      <c r="C283" s="27"/>
      <c r="D283" s="27"/>
      <c r="E283" s="27"/>
      <c r="F283" s="5"/>
      <c r="G283" s="5" t="s">
        <v>266</v>
      </c>
      <c r="H283" s="7">
        <v>1344</v>
      </c>
      <c r="I283" s="7">
        <v>3781</v>
      </c>
      <c r="J283" s="7">
        <v>25</v>
      </c>
      <c r="K283" s="8">
        <v>1.8601190476190476E-2</v>
      </c>
    </row>
    <row r="284" spans="1:11" x14ac:dyDescent="0.25">
      <c r="A284" s="5"/>
      <c r="B284" s="27"/>
      <c r="C284" s="27"/>
      <c r="D284" s="27"/>
      <c r="E284" s="27"/>
      <c r="F284" s="5"/>
      <c r="G284" s="5"/>
      <c r="H284" s="7"/>
      <c r="I284" s="7"/>
      <c r="J284" s="7"/>
      <c r="K284" s="8"/>
    </row>
    <row r="285" spans="1:11" x14ac:dyDescent="0.25">
      <c r="A285" s="5">
        <v>263</v>
      </c>
      <c r="B285" s="27" t="s">
        <v>303</v>
      </c>
      <c r="C285" s="27" t="s">
        <v>148</v>
      </c>
      <c r="D285" s="27">
        <v>2025</v>
      </c>
      <c r="E285" s="27" t="s">
        <v>322</v>
      </c>
      <c r="F285" s="5" t="s">
        <v>267</v>
      </c>
      <c r="G285" s="5" t="s">
        <v>268</v>
      </c>
      <c r="H285" s="7">
        <v>2568</v>
      </c>
      <c r="I285" s="7">
        <v>7236</v>
      </c>
      <c r="J285" s="7">
        <v>0</v>
      </c>
      <c r="K285" s="8">
        <v>0</v>
      </c>
    </row>
    <row r="286" spans="1:11" x14ac:dyDescent="0.25">
      <c r="A286" s="5">
        <v>264</v>
      </c>
      <c r="B286" s="27"/>
      <c r="C286" s="27"/>
      <c r="D286" s="27"/>
      <c r="E286" s="27"/>
      <c r="F286" s="5"/>
      <c r="G286" s="5" t="s">
        <v>269</v>
      </c>
      <c r="H286" s="7">
        <v>4278</v>
      </c>
      <c r="I286" s="7">
        <v>11981</v>
      </c>
      <c r="J286" s="7">
        <v>0</v>
      </c>
      <c r="K286" s="8">
        <v>0</v>
      </c>
    </row>
    <row r="287" spans="1:11" x14ac:dyDescent="0.25">
      <c r="A287" s="5">
        <v>265</v>
      </c>
      <c r="B287" s="27"/>
      <c r="C287" s="27"/>
      <c r="D287" s="27"/>
      <c r="E287" s="27"/>
      <c r="F287" s="5"/>
      <c r="G287" s="5" t="s">
        <v>270</v>
      </c>
      <c r="H287" s="7">
        <v>3857</v>
      </c>
      <c r="I287" s="7">
        <v>10966</v>
      </c>
      <c r="J287" s="7">
        <v>18</v>
      </c>
      <c r="K287" s="8">
        <v>4.66683951257454E-3</v>
      </c>
    </row>
    <row r="288" spans="1:11" x14ac:dyDescent="0.25">
      <c r="A288" s="5">
        <v>266</v>
      </c>
      <c r="B288" s="27"/>
      <c r="C288" s="27"/>
      <c r="D288" s="27"/>
      <c r="E288" s="27"/>
      <c r="F288" s="5"/>
      <c r="G288" s="5" t="s">
        <v>271</v>
      </c>
      <c r="H288" s="7">
        <v>959</v>
      </c>
      <c r="I288" s="7">
        <v>2673</v>
      </c>
      <c r="J288" s="7">
        <v>0</v>
      </c>
      <c r="K288" s="8">
        <v>0</v>
      </c>
    </row>
    <row r="289" spans="1:11" x14ac:dyDescent="0.25">
      <c r="A289" s="5">
        <v>267</v>
      </c>
      <c r="B289" s="27"/>
      <c r="C289" s="27"/>
      <c r="D289" s="27"/>
      <c r="E289" s="27"/>
      <c r="F289" s="5"/>
      <c r="G289" s="5" t="s">
        <v>272</v>
      </c>
      <c r="H289" s="7">
        <v>845</v>
      </c>
      <c r="I289" s="7">
        <v>2427</v>
      </c>
      <c r="J289" s="7">
        <v>0</v>
      </c>
      <c r="K289" s="8">
        <v>0</v>
      </c>
    </row>
    <row r="290" spans="1:11" x14ac:dyDescent="0.25">
      <c r="A290" s="5">
        <v>268</v>
      </c>
      <c r="B290" s="27"/>
      <c r="C290" s="27"/>
      <c r="D290" s="27"/>
      <c r="E290" s="27"/>
      <c r="F290" s="5"/>
      <c r="G290" s="5" t="s">
        <v>273</v>
      </c>
      <c r="H290" s="7">
        <v>2081</v>
      </c>
      <c r="I290" s="7">
        <v>5623</v>
      </c>
      <c r="J290" s="7">
        <v>0</v>
      </c>
      <c r="K290" s="8">
        <v>0</v>
      </c>
    </row>
    <row r="291" spans="1:11" x14ac:dyDescent="0.25">
      <c r="A291" s="5">
        <v>269</v>
      </c>
      <c r="B291" s="27"/>
      <c r="C291" s="27"/>
      <c r="D291" s="27"/>
      <c r="E291" s="27"/>
      <c r="F291" s="5"/>
      <c r="G291" s="5" t="s">
        <v>274</v>
      </c>
      <c r="H291" s="7">
        <v>1833</v>
      </c>
      <c r="I291" s="7">
        <v>5094</v>
      </c>
      <c r="J291" s="7">
        <v>0</v>
      </c>
      <c r="K291" s="8">
        <v>0</v>
      </c>
    </row>
    <row r="292" spans="1:11" x14ac:dyDescent="0.25">
      <c r="A292" s="5">
        <v>270</v>
      </c>
      <c r="B292" s="27"/>
      <c r="C292" s="27"/>
      <c r="D292" s="27"/>
      <c r="E292" s="27"/>
      <c r="F292" s="5"/>
      <c r="G292" s="5" t="s">
        <v>275</v>
      </c>
      <c r="H292" s="7">
        <v>1883</v>
      </c>
      <c r="I292" s="7">
        <v>5350</v>
      </c>
      <c r="J292" s="7">
        <v>0</v>
      </c>
      <c r="K292" s="8">
        <v>0</v>
      </c>
    </row>
    <row r="293" spans="1:11" x14ac:dyDescent="0.25">
      <c r="A293" s="5">
        <v>271</v>
      </c>
      <c r="B293" s="27"/>
      <c r="C293" s="27"/>
      <c r="D293" s="27"/>
      <c r="E293" s="27"/>
      <c r="F293" s="5"/>
      <c r="G293" s="5" t="s">
        <v>276</v>
      </c>
      <c r="H293" s="7">
        <v>2626</v>
      </c>
      <c r="I293" s="7">
        <v>7445</v>
      </c>
      <c r="J293" s="7">
        <v>0</v>
      </c>
      <c r="K293" s="8">
        <v>0</v>
      </c>
    </row>
    <row r="294" spans="1:11" x14ac:dyDescent="0.25">
      <c r="A294" s="5">
        <v>272</v>
      </c>
      <c r="B294" s="27"/>
      <c r="C294" s="27"/>
      <c r="D294" s="27"/>
      <c r="E294" s="27"/>
      <c r="F294" s="5"/>
      <c r="G294" s="5" t="s">
        <v>277</v>
      </c>
      <c r="H294" s="7">
        <v>3524</v>
      </c>
      <c r="I294" s="7">
        <v>9912</v>
      </c>
      <c r="J294" s="7">
        <v>28</v>
      </c>
      <c r="K294" s="8">
        <v>7.9455164585698068E-3</v>
      </c>
    </row>
    <row r="295" spans="1:11" x14ac:dyDescent="0.25">
      <c r="A295" s="5">
        <v>273</v>
      </c>
      <c r="B295" s="27"/>
      <c r="C295" s="27"/>
      <c r="D295" s="27"/>
      <c r="E295" s="27"/>
      <c r="F295" s="5"/>
      <c r="G295" s="5" t="s">
        <v>278</v>
      </c>
      <c r="H295" s="7">
        <v>2091</v>
      </c>
      <c r="I295" s="7">
        <v>6101</v>
      </c>
      <c r="J295" s="7">
        <v>47</v>
      </c>
      <c r="K295" s="8">
        <v>2.2477283596365374E-2</v>
      </c>
    </row>
    <row r="296" spans="1:11" x14ac:dyDescent="0.25">
      <c r="A296" s="5">
        <v>274</v>
      </c>
      <c r="B296" s="27"/>
      <c r="C296" s="27"/>
      <c r="D296" s="27"/>
      <c r="E296" s="27"/>
      <c r="F296" s="5"/>
      <c r="G296" s="5" t="s">
        <v>279</v>
      </c>
      <c r="H296" s="7">
        <v>1958</v>
      </c>
      <c r="I296" s="7">
        <v>5610</v>
      </c>
      <c r="J296" s="7">
        <v>0</v>
      </c>
      <c r="K296" s="8">
        <v>0</v>
      </c>
    </row>
    <row r="297" spans="1:11" x14ac:dyDescent="0.25">
      <c r="A297" s="5">
        <v>275</v>
      </c>
      <c r="B297" s="27"/>
      <c r="C297" s="27"/>
      <c r="D297" s="27"/>
      <c r="E297" s="27"/>
      <c r="F297" s="5"/>
      <c r="G297" s="5" t="s">
        <v>280</v>
      </c>
      <c r="H297" s="7">
        <v>6883</v>
      </c>
      <c r="I297" s="7">
        <v>19530</v>
      </c>
      <c r="J297" s="7">
        <v>188</v>
      </c>
      <c r="K297" s="8">
        <v>2.7313671364230713E-2</v>
      </c>
    </row>
    <row r="298" spans="1:11" x14ac:dyDescent="0.25">
      <c r="A298" s="5">
        <v>276</v>
      </c>
      <c r="B298" s="27"/>
      <c r="C298" s="27"/>
      <c r="D298" s="27"/>
      <c r="E298" s="27"/>
      <c r="F298" s="5"/>
      <c r="G298" s="5" t="s">
        <v>281</v>
      </c>
      <c r="H298" s="7">
        <v>3583</v>
      </c>
      <c r="I298" s="7">
        <v>9917</v>
      </c>
      <c r="J298" s="7">
        <v>0</v>
      </c>
      <c r="K298" s="8">
        <v>0</v>
      </c>
    </row>
    <row r="299" spans="1:11" x14ac:dyDescent="0.25">
      <c r="A299" s="5">
        <v>277</v>
      </c>
      <c r="B299" s="27"/>
      <c r="C299" s="27"/>
      <c r="D299" s="27"/>
      <c r="E299" s="27"/>
      <c r="F299" s="5"/>
      <c r="G299" s="5" t="s">
        <v>282</v>
      </c>
      <c r="H299" s="7">
        <v>1965</v>
      </c>
      <c r="I299" s="7">
        <v>5396</v>
      </c>
      <c r="J299" s="7">
        <v>0</v>
      </c>
      <c r="K299" s="8">
        <v>0</v>
      </c>
    </row>
    <row r="300" spans="1:11" x14ac:dyDescent="0.25">
      <c r="A300" s="5">
        <v>278</v>
      </c>
      <c r="B300" s="27"/>
      <c r="C300" s="27"/>
      <c r="D300" s="27"/>
      <c r="E300" s="27"/>
      <c r="F300" s="5"/>
      <c r="G300" s="5" t="s">
        <v>283</v>
      </c>
      <c r="H300" s="7">
        <v>2214</v>
      </c>
      <c r="I300" s="7">
        <v>6252</v>
      </c>
      <c r="J300" s="7">
        <v>0</v>
      </c>
      <c r="K300" s="8">
        <v>0</v>
      </c>
    </row>
    <row r="301" spans="1:11" x14ac:dyDescent="0.25">
      <c r="A301" s="5"/>
      <c r="B301" s="27"/>
      <c r="C301" s="27"/>
      <c r="D301" s="27"/>
      <c r="E301" s="27"/>
      <c r="F301" s="5"/>
      <c r="G301" s="5"/>
      <c r="H301" s="7"/>
      <c r="I301" s="7"/>
      <c r="J301" s="7"/>
      <c r="K301" s="8"/>
    </row>
    <row r="302" spans="1:11" x14ac:dyDescent="0.25">
      <c r="A302" s="5">
        <v>279</v>
      </c>
      <c r="B302" s="27" t="s">
        <v>303</v>
      </c>
      <c r="C302" s="27" t="s">
        <v>148</v>
      </c>
      <c r="D302" s="27">
        <v>2025</v>
      </c>
      <c r="E302" s="27" t="s">
        <v>323</v>
      </c>
      <c r="F302" s="5" t="s">
        <v>284</v>
      </c>
      <c r="G302" s="5" t="s">
        <v>285</v>
      </c>
      <c r="H302" s="7">
        <v>2607</v>
      </c>
      <c r="I302" s="7">
        <v>7135</v>
      </c>
      <c r="J302" s="7">
        <v>1373</v>
      </c>
      <c r="K302" s="8">
        <v>0.52665899501342539</v>
      </c>
    </row>
    <row r="303" spans="1:11" x14ac:dyDescent="0.25">
      <c r="A303" s="5">
        <v>280</v>
      </c>
      <c r="B303" s="27"/>
      <c r="C303" s="27"/>
      <c r="D303" s="27"/>
      <c r="E303" s="27"/>
      <c r="F303" s="5"/>
      <c r="G303" s="5" t="s">
        <v>286</v>
      </c>
      <c r="H303" s="7">
        <v>1435</v>
      </c>
      <c r="I303" s="7">
        <v>3925</v>
      </c>
      <c r="J303" s="7">
        <v>785</v>
      </c>
      <c r="K303" s="8">
        <v>0.54703832752613235</v>
      </c>
    </row>
    <row r="304" spans="1:11" x14ac:dyDescent="0.25">
      <c r="A304" s="5">
        <v>281</v>
      </c>
      <c r="B304" s="27"/>
      <c r="C304" s="27"/>
      <c r="D304" s="27"/>
      <c r="E304" s="27"/>
      <c r="F304" s="5"/>
      <c r="G304" s="5" t="s">
        <v>284</v>
      </c>
      <c r="H304" s="7">
        <v>1933</v>
      </c>
      <c r="I304" s="7">
        <v>5206</v>
      </c>
      <c r="J304" s="7">
        <v>286</v>
      </c>
      <c r="K304" s="8">
        <v>0.1479565442317641</v>
      </c>
    </row>
    <row r="305" spans="1:11" x14ac:dyDescent="0.25">
      <c r="A305" s="5">
        <v>282</v>
      </c>
      <c r="B305" s="27"/>
      <c r="C305" s="27"/>
      <c r="D305" s="27"/>
      <c r="E305" s="27"/>
      <c r="F305" s="5"/>
      <c r="G305" s="5" t="s">
        <v>287</v>
      </c>
      <c r="H305" s="7">
        <v>1888</v>
      </c>
      <c r="I305" s="7">
        <v>5195</v>
      </c>
      <c r="J305" s="7">
        <v>0</v>
      </c>
      <c r="K305" s="8">
        <v>0</v>
      </c>
    </row>
    <row r="306" spans="1:11" x14ac:dyDescent="0.25">
      <c r="A306" s="5">
        <v>283</v>
      </c>
      <c r="B306" s="27"/>
      <c r="C306" s="27"/>
      <c r="D306" s="27"/>
      <c r="E306" s="27"/>
      <c r="F306" s="5"/>
      <c r="G306" s="5" t="s">
        <v>288</v>
      </c>
      <c r="H306" s="7">
        <v>1973</v>
      </c>
      <c r="I306" s="7">
        <v>5393</v>
      </c>
      <c r="J306" s="7">
        <v>25</v>
      </c>
      <c r="K306" s="8">
        <v>1.2671059300557527E-2</v>
      </c>
    </row>
    <row r="307" spans="1:11" x14ac:dyDescent="0.25">
      <c r="A307" s="5">
        <v>284</v>
      </c>
      <c r="B307" s="27"/>
      <c r="C307" s="27"/>
      <c r="D307" s="27"/>
      <c r="E307" s="27"/>
      <c r="F307" s="5"/>
      <c r="G307" s="5" t="s">
        <v>289</v>
      </c>
      <c r="H307" s="7">
        <v>1749</v>
      </c>
      <c r="I307" s="7">
        <v>4738</v>
      </c>
      <c r="J307" s="7">
        <v>0</v>
      </c>
      <c r="K307" s="8">
        <v>0</v>
      </c>
    </row>
    <row r="308" spans="1:11" x14ac:dyDescent="0.25">
      <c r="A308" s="13" t="s">
        <v>290</v>
      </c>
      <c r="B308" s="14"/>
      <c r="C308" s="14"/>
      <c r="D308" s="14"/>
      <c r="E308" s="14"/>
      <c r="F308" s="14"/>
      <c r="G308" s="15"/>
      <c r="H308" s="16">
        <v>411550</v>
      </c>
      <c r="I308" s="16">
        <v>1148611</v>
      </c>
      <c r="J308" s="17">
        <v>61568.7801830311</v>
      </c>
      <c r="K308" s="18">
        <v>0.14960218729931024</v>
      </c>
    </row>
    <row r="309" spans="1:11" x14ac:dyDescent="0.25">
      <c r="A309" t="s">
        <v>291</v>
      </c>
      <c r="B309" s="28"/>
      <c r="C309" s="28"/>
      <c r="D309" s="28"/>
      <c r="E309" s="28"/>
    </row>
    <row r="310" spans="1:11" x14ac:dyDescent="0.25">
      <c r="B310" s="29"/>
      <c r="C310" s="29"/>
      <c r="D310" s="29"/>
      <c r="E310" s="29"/>
    </row>
    <row r="311" spans="1:11" ht="15.75" customHeight="1" x14ac:dyDescent="0.25">
      <c r="A311" s="43" t="s">
        <v>292</v>
      </c>
      <c r="B311" s="49"/>
      <c r="C311" s="49"/>
      <c r="D311" s="49"/>
      <c r="E311" s="49"/>
      <c r="F311" s="44"/>
      <c r="G311" s="41">
        <v>2025</v>
      </c>
      <c r="H311" s="42"/>
    </row>
    <row r="312" spans="1:11" ht="15.75" customHeight="1" x14ac:dyDescent="0.25">
      <c r="A312" s="39" t="s">
        <v>293</v>
      </c>
      <c r="B312" s="50"/>
      <c r="C312" s="50"/>
      <c r="D312" s="50"/>
      <c r="E312" s="50"/>
      <c r="F312" s="40"/>
      <c r="G312" s="37">
        <v>411550</v>
      </c>
      <c r="H312" s="38"/>
    </row>
    <row r="313" spans="1:11" ht="15.75" customHeight="1" x14ac:dyDescent="0.25">
      <c r="A313" s="33" t="s">
        <v>294</v>
      </c>
      <c r="B313" s="51"/>
      <c r="C313" s="51"/>
      <c r="D313" s="51"/>
      <c r="E313" s="51"/>
      <c r="F313" s="34"/>
      <c r="G313" s="19" t="s">
        <v>295</v>
      </c>
      <c r="H313" s="20"/>
    </row>
    <row r="314" spans="1:11" ht="15.75" customHeight="1" x14ac:dyDescent="0.25">
      <c r="A314" s="35"/>
      <c r="B314" s="52"/>
      <c r="C314" s="52"/>
      <c r="D314" s="52"/>
      <c r="E314" s="52"/>
      <c r="F314" s="36"/>
      <c r="G314" s="21" t="s">
        <v>296</v>
      </c>
      <c r="H314" s="22"/>
    </row>
    <row r="315" spans="1:11" ht="15.75" customHeight="1" x14ac:dyDescent="0.25">
      <c r="A315" s="33" t="s">
        <v>297</v>
      </c>
      <c r="B315" s="51"/>
      <c r="C315" s="51"/>
      <c r="D315" s="51"/>
      <c r="E315" s="51"/>
      <c r="F315" s="34"/>
      <c r="G315" s="47">
        <v>0.14960000000000001</v>
      </c>
      <c r="H315" s="48"/>
    </row>
    <row r="316" spans="1:11" ht="15.75" customHeight="1" x14ac:dyDescent="0.25">
      <c r="A316" s="35"/>
      <c r="B316" s="52"/>
      <c r="C316" s="52"/>
      <c r="D316" s="52"/>
      <c r="E316" s="52"/>
      <c r="F316" s="36"/>
      <c r="G316" s="21" t="s">
        <v>298</v>
      </c>
      <c r="H316" s="22"/>
    </row>
    <row r="317" spans="1:11" ht="15.75" customHeight="1" x14ac:dyDescent="0.25">
      <c r="A317" s="39" t="s">
        <v>299</v>
      </c>
      <c r="B317" s="50"/>
      <c r="C317" s="50"/>
      <c r="D317" s="50"/>
      <c r="E317" s="50"/>
      <c r="F317" s="40"/>
      <c r="G317" s="45">
        <f>14.96/16.6*100</f>
        <v>90.120481927710841</v>
      </c>
      <c r="H317" s="46"/>
    </row>
    <row r="319" spans="1:11" x14ac:dyDescent="0.25">
      <c r="B319" s="29"/>
      <c r="C319" s="29"/>
      <c r="D319" s="29"/>
      <c r="E319" s="29"/>
    </row>
  </sheetData>
  <mergeCells count="22">
    <mergeCell ref="A315:F316"/>
    <mergeCell ref="G315:H315"/>
    <mergeCell ref="G316:H316"/>
    <mergeCell ref="A317:F317"/>
    <mergeCell ref="G317:H317"/>
    <mergeCell ref="B1:B3"/>
    <mergeCell ref="C1:C3"/>
    <mergeCell ref="D1:D3"/>
    <mergeCell ref="E1:E3"/>
    <mergeCell ref="A311:F311"/>
    <mergeCell ref="G311:H311"/>
    <mergeCell ref="A312:F312"/>
    <mergeCell ref="G312:H312"/>
    <mergeCell ref="A313:F314"/>
    <mergeCell ref="G313:H313"/>
    <mergeCell ref="G314:H314"/>
    <mergeCell ref="A1:A3"/>
    <mergeCell ref="F1:F3"/>
    <mergeCell ref="G1:G3"/>
    <mergeCell ref="H1:I2"/>
    <mergeCell ref="J1:K2"/>
    <mergeCell ref="A308:G30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2026-02-20T02:30:55Z</dcterms:created>
  <dcterms:modified xsi:type="dcterms:W3CDTF">2026-02-20T02:35:37Z</dcterms:modified>
</cp:coreProperties>
</file>