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F8AABBFB-F1F8-425A-8B7D-E478EF3F4B54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 (2) print" sheetId="2" r:id="rId1"/>
  </sheets>
  <definedNames>
    <definedName name="_xlnm.Print_Area" localSheetId="0">'DD2 Jembatan (2) print'!$A$1:$Q$63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1" i="2" l="1"/>
  <c r="M41" i="2"/>
  <c r="K41" i="2"/>
  <c r="I41" i="2"/>
  <c r="O40" i="2"/>
  <c r="M40" i="2"/>
  <c r="K40" i="2"/>
  <c r="I40" i="2"/>
  <c r="O39" i="2"/>
  <c r="M39" i="2"/>
  <c r="K39" i="2"/>
  <c r="I39" i="2"/>
  <c r="O38" i="2"/>
  <c r="M38" i="2"/>
  <c r="K38" i="2"/>
  <c r="I38" i="2"/>
  <c r="O37" i="2"/>
  <c r="M37" i="2"/>
  <c r="K37" i="2"/>
  <c r="I37" i="2"/>
  <c r="O36" i="2"/>
  <c r="M36" i="2"/>
  <c r="K36" i="2"/>
  <c r="I36" i="2"/>
  <c r="O35" i="2"/>
  <c r="M35" i="2"/>
  <c r="K35" i="2"/>
  <c r="I35" i="2"/>
  <c r="O34" i="2"/>
  <c r="M34" i="2"/>
  <c r="K34" i="2"/>
  <c r="I34" i="2"/>
  <c r="O33" i="2"/>
  <c r="M33" i="2"/>
  <c r="K33" i="2"/>
  <c r="I33" i="2"/>
  <c r="O32" i="2"/>
  <c r="M32" i="2"/>
  <c r="K32" i="2"/>
  <c r="I32" i="2"/>
  <c r="O31" i="2"/>
  <c r="M31" i="2"/>
  <c r="K31" i="2"/>
  <c r="I31" i="2"/>
  <c r="P30" i="2"/>
  <c r="N30" i="2"/>
  <c r="L30" i="2"/>
  <c r="J30" i="2"/>
  <c r="O29" i="2"/>
  <c r="M29" i="2"/>
  <c r="K29" i="2"/>
  <c r="I29" i="2"/>
  <c r="M28" i="2"/>
  <c r="K28" i="2"/>
  <c r="O27" i="2"/>
  <c r="M27" i="2"/>
  <c r="K27" i="2"/>
  <c r="I27" i="2"/>
  <c r="O25" i="2"/>
  <c r="M25" i="2"/>
  <c r="K25" i="2"/>
  <c r="I25" i="2"/>
  <c r="O24" i="2"/>
  <c r="M24" i="2"/>
  <c r="K24" i="2"/>
  <c r="I24" i="2"/>
  <c r="O23" i="2"/>
  <c r="M23" i="2"/>
  <c r="K23" i="2"/>
  <c r="I23" i="2"/>
  <c r="O22" i="2"/>
  <c r="M22" i="2"/>
  <c r="K22" i="2"/>
  <c r="I22" i="2"/>
  <c r="O21" i="2"/>
  <c r="M21" i="2"/>
  <c r="K21" i="2"/>
  <c r="I21" i="2"/>
  <c r="O20" i="2"/>
  <c r="M20" i="2"/>
  <c r="K20" i="2"/>
  <c r="I20" i="2"/>
  <c r="O19" i="2"/>
  <c r="M19" i="2"/>
  <c r="K19" i="2"/>
  <c r="I19" i="2"/>
  <c r="O18" i="2"/>
  <c r="M18" i="2"/>
  <c r="K18" i="2"/>
  <c r="I18" i="2"/>
  <c r="O17" i="2"/>
  <c r="M17" i="2"/>
  <c r="K17" i="2"/>
  <c r="I17" i="2"/>
  <c r="O16" i="2"/>
  <c r="M16" i="2"/>
  <c r="K16" i="2"/>
  <c r="I16" i="2"/>
  <c r="O15" i="2"/>
  <c r="O30" i="2" s="1"/>
  <c r="M15" i="2"/>
  <c r="M30" i="2" s="1"/>
  <c r="K15" i="2"/>
  <c r="K30" i="2" s="1"/>
  <c r="I15" i="2"/>
  <c r="I30" i="2" s="1"/>
  <c r="M14" i="2"/>
  <c r="M13" i="2"/>
  <c r="I13" i="2"/>
  <c r="O13" i="2" s="1"/>
  <c r="O12" i="2"/>
  <c r="O28" i="2" s="1"/>
  <c r="M12" i="2"/>
  <c r="K12" i="2"/>
  <c r="I12" i="2"/>
  <c r="I28" i="2" s="1"/>
  <c r="I14" i="2" l="1"/>
  <c r="O14" i="2" s="1"/>
</calcChain>
</file>

<file path=xl/sharedStrings.xml><?xml version="1.0" encoding="utf-8"?>
<sst xmlns="http://schemas.openxmlformats.org/spreadsheetml/2006/main" count="281" uniqueCount="251">
  <si>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</si>
  <si>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</si>
  <si>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</si>
  <si>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</si>
  <si>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</si>
  <si>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</si>
  <si>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</si>
  <si>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</si>
  <si>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</si>
  <si>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</si>
  <si>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</si>
  <si>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</si>
  <si>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</si>
  <si>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</si>
  <si>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</si>
  <si>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</si>
  <si>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</si>
  <si>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</si>
  <si>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</si>
  <si>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</si>
  <si>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</si>
  <si>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</si>
  <si>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</si>
  <si>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</si>
  <si>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</si>
  <si>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</si>
  <si>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</si>
  <si>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</si>
  <si>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</si>
  <si>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</si>
  <si>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</si>
  <si>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</si>
  <si>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</si>
  <si>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</si>
  <si>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</si>
  <si>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</si>
  <si>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</si>
  <si>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</si>
  <si>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</si>
  <si>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</si>
  <si>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</si>
  <si>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</si>
  <si>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</si>
  <si>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</si>
  <si>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</si>
  <si>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</si>
  <si>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</si>
  <si>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</si>
  <si>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</si>
  <si>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</si>
  <si>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</si>
  <si>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</si>
  <si>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</si>
  <si>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</si>
  <si>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</si>
  <si>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</si>
  <si>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</si>
  <si>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</si>
  <si>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</si>
  <si>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</si>
  <si>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</si>
  <si>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</si>
  <si>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</si>
  <si>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</si>
  <si>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</si>
  <si>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</si>
  <si>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</si>
  <si>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</si>
  <si>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</si>
  <si>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</si>
  <si>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</si>
  <si>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</si>
  <si>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</si>
  <si>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</si>
  <si>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</si>
  <si>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</si>
  <si>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</si>
  <si>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</si>
  <si>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</si>
  <si>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</si>
  <si>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</si>
  <si>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</si>
  <si>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</si>
  <si>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</si>
  <si>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</si>
  <si>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</si>
  <si>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</si>
  <si>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</si>
  <si>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</si>
  <si>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</si>
  <si>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</si>
  <si>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</si>
  <si>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</si>
  <si>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</si>
  <si>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</si>
  <si>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</si>
  <si>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</si>
  <si>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</si>
  <si>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</si>
  <si>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</si>
  <si>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</si>
  <si>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</si>
  <si>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</si>
  <si>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</si>
  <si>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</si>
  <si>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</si>
  <si>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</si>
  <si>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</si>
  <si>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</si>
  <si>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</si>
  <si>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</si>
  <si>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</si>
  <si>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</si>
  <si>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</si>
  <si>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</si>
  <si>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</si>
  <si>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</si>
  <si>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</si>
  <si>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</si>
  <si>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</si>
  <si>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</si>
  <si>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</si>
  <si>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</si>
  <si>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</si>
  <si>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</si>
  <si>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</si>
  <si>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</si>
  <si>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</si>
  <si>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</si>
  <si>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</si>
  <si>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</si>
  <si>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</si>
  <si>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</si>
  <si>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</si>
  <si>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</si>
  <si>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Lokasi</t>
  </si>
  <si>
    <t>: 2023</t>
  </si>
  <si>
    <t>Ket. Maps lokasi</t>
  </si>
  <si>
    <t xml:space="preserve">REKAPITULASI DATA INVENTARISASI JEMBATAN </t>
  </si>
  <si>
    <t>JEMBATAN PETAK 1</t>
  </si>
  <si>
    <t>PETAK - BANARAN KULON</t>
  </si>
  <si>
    <t>KECAMATAN BAGOR</t>
  </si>
  <si>
    <t>JEMBATAN PETAK 2</t>
  </si>
  <si>
    <t xml:space="preserve">  BT</t>
  </si>
  <si>
    <t>JEMBATAN PETAK 3</t>
  </si>
  <si>
    <t>JEMBATAN GARDU SELIP</t>
  </si>
  <si>
    <t>JEMBATAN KAMPIR</t>
  </si>
  <si>
    <t>JEMBATAN KALONGAN 1</t>
  </si>
  <si>
    <t>JEMBATAN KALONGAN 2</t>
  </si>
  <si>
    <t>JEMBATAN TEMPURAN 1</t>
  </si>
  <si>
    <t>JEMBATAN TEMPURAN 2</t>
  </si>
  <si>
    <t>JEMBATAN GONDANG NGUMPUL</t>
  </si>
  <si>
    <t>JEMBATAN MALANGBONG</t>
  </si>
  <si>
    <t>JEMBATAN BALONGREJO</t>
  </si>
  <si>
    <t>JEMBATAN GIRIREJO</t>
  </si>
  <si>
    <t>JEMBATAN KARANG TENGAH</t>
  </si>
  <si>
    <t>SELOREJO  - NGUMPUL</t>
  </si>
  <si>
    <t xml:space="preserve">JEMBATAN SELO KIDOL </t>
  </si>
  <si>
    <t>JEMBATAN BAGOR KULON</t>
  </si>
  <si>
    <t>35.18.601.001.0</t>
  </si>
  <si>
    <t>35.18.896.001.0</t>
  </si>
  <si>
    <t>JEMBATAN KEDONDONG</t>
  </si>
  <si>
    <t xml:space="preserve">JEMBATAN JIPANGAN </t>
  </si>
  <si>
    <t>JEMBATAN MANGUNAN</t>
  </si>
  <si>
    <t>JEMBATAN GARAS</t>
  </si>
  <si>
    <t>-7.56444S 111.84944E</t>
  </si>
  <si>
    <t>-7.56444S 111.85000E</t>
  </si>
  <si>
    <t>-7.55833S 111.85556 E</t>
  </si>
  <si>
    <t>-7.56917S 111.85194E</t>
  </si>
  <si>
    <t>-7.54194S 111.86056E</t>
  </si>
  <si>
    <t>-7.54306S 111.85556E</t>
  </si>
  <si>
    <t>-7.53861S 111.85333E</t>
  </si>
  <si>
    <t>-7.53167S 111.85556E</t>
  </si>
  <si>
    <t>-7.52694S 111.84639E</t>
  </si>
  <si>
    <t>-7.57194S 111.84667E</t>
  </si>
  <si>
    <t>-7.58583S 111.85028E</t>
  </si>
  <si>
    <t>-7.60000S 111.85222E</t>
  </si>
  <si>
    <t>-7.59917S 111.87028E</t>
  </si>
  <si>
    <t>-7.61278S 111.86222E</t>
  </si>
  <si>
    <t>-7.61389S 111.87139E</t>
  </si>
  <si>
    <t>-7.57194S 111.85972E</t>
  </si>
  <si>
    <t>-7.56806S 111.84806E</t>
  </si>
  <si>
    <t>PETAK - KENDALREJO</t>
  </si>
  <si>
    <t>BAGOR KULON - NGUDIKAN</t>
  </si>
  <si>
    <t>BANARAN KULON - TEMPURAN</t>
  </si>
  <si>
    <t xml:space="preserve"> TUKDADAP - TEMPURAN </t>
  </si>
  <si>
    <t>TEMPURAN - NGADIBOYO</t>
  </si>
  <si>
    <t xml:space="preserve">BAGOR - GANDU </t>
  </si>
  <si>
    <t xml:space="preserve">JEMBATAN BUDURAN </t>
  </si>
  <si>
    <t>JELUMPANG - BALONGREJO</t>
  </si>
  <si>
    <t>JEMBATAN PESU KIDOL</t>
  </si>
  <si>
    <t>KENDAL REJO - KEREP KIDOL</t>
  </si>
  <si>
    <t>JEMBATAN KAPUAS</t>
  </si>
  <si>
    <t>JL.BENGAWAN SOLO VIII</t>
  </si>
  <si>
    <t>35.18.154.001.0</t>
  </si>
  <si>
    <t>JL.BENGAWAN SOLO II</t>
  </si>
  <si>
    <t>JEMBATAN MUNGKUNG</t>
  </si>
  <si>
    <t>JL.BENGAWAN SOLO VI</t>
  </si>
  <si>
    <t>JL.BENGAWAN SOLO VII</t>
  </si>
  <si>
    <t xml:space="preserve">GEMENGGENG - MUNGKUNG                                     </t>
  </si>
  <si>
    <t>35.18.154.002.0</t>
  </si>
  <si>
    <t>JEMBATAN MOJOKANDEL 1</t>
  </si>
  <si>
    <t>JEMBATAN MOJOKANDEL 2</t>
  </si>
  <si>
    <t>7,5814S  111,8910E</t>
  </si>
  <si>
    <t>7.5790S  111,8908E</t>
  </si>
  <si>
    <t xml:space="preserve">PARON - NGUMPUL                              </t>
  </si>
  <si>
    <t>JEMBATAN PARON 2</t>
  </si>
  <si>
    <t>JEMBATAN PARON 1</t>
  </si>
  <si>
    <t>35.18.045.001.0</t>
  </si>
  <si>
    <t>35.18.055.001.0</t>
  </si>
  <si>
    <t>35.18.055.002.0</t>
  </si>
  <si>
    <t>35.18.055.003.0</t>
  </si>
  <si>
    <t>35.18.055.004.0</t>
  </si>
  <si>
    <t>35.18.059.001.0</t>
  </si>
  <si>
    <t>35.18.059.002.0</t>
  </si>
  <si>
    <t>35.18.059.002.1</t>
  </si>
  <si>
    <t>35.18.059.003.0</t>
  </si>
  <si>
    <t>35.18.060.001.0</t>
  </si>
  <si>
    <t>35.18.063.001.0</t>
  </si>
  <si>
    <t>35.18.063.002.0</t>
  </si>
  <si>
    <t>35.18.063.003.0</t>
  </si>
  <si>
    <t>35.18.144.001.0</t>
  </si>
  <si>
    <t>35.18.149.001.0</t>
  </si>
  <si>
    <t>35.18.149.002.0</t>
  </si>
  <si>
    <t>35.18.164.001.0</t>
  </si>
  <si>
    <t>JL.kapuas II</t>
  </si>
  <si>
    <t>35.18.171.001.0</t>
  </si>
  <si>
    <t>WATES - PUGRUK</t>
  </si>
  <si>
    <t>JEMBATAN PUGRUK</t>
  </si>
  <si>
    <t>35.18.701.001.0</t>
  </si>
  <si>
    <t>35.18.742.001.0</t>
  </si>
  <si>
    <t>35.18.746.001.0</t>
  </si>
  <si>
    <t>35.18.753.001.0</t>
  </si>
  <si>
    <t>35.18.761.001.0</t>
  </si>
  <si>
    <t>KUTOREJO - SUGIHWARAS</t>
  </si>
  <si>
    <t>35.18.841.001.0</t>
  </si>
  <si>
    <t>PESUDUKUH - PUGRUK</t>
  </si>
  <si>
    <t>35.18.747.001.0</t>
  </si>
  <si>
    <t>35.18.747.002.0</t>
  </si>
  <si>
    <t>JEMBATAN WATES</t>
  </si>
  <si>
    <t>-7.5657S  111.8446E</t>
  </si>
  <si>
    <t>-7.6010S  111.8586E</t>
  </si>
  <si>
    <t>-7.6027S  111.8673E</t>
  </si>
  <si>
    <t>-7.5859S  111.8890E</t>
  </si>
  <si>
    <t>-7.5810S  111.8833E</t>
  </si>
  <si>
    <t>-7.5814S  111.8899E</t>
  </si>
  <si>
    <t>-7.5770S  111.8950E</t>
  </si>
  <si>
    <t>-7.5762S  111.8989E</t>
  </si>
  <si>
    <t>-7.5698S  111.8826E</t>
  </si>
  <si>
    <t>-7.5710S  111.851E</t>
  </si>
  <si>
    <t>: 188/21/K/411.013/2016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</si>
</sst>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2"/>
      <name val="Times New Roman"/>
      <family val="1"/>
    </font>
    <font>
      <i/>
      <sz val="12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wrapText="1"/>
    </xf>
    <xf numFmtId="0" fontId="1" fillId="2" borderId="0" xfId="0" applyFont="1" applyFill="1" applyAlignment="1">
      <alignment horizontal="centerContinuous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" fontId="1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2" fontId="1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39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6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6" fontId="5" fillId="0" borderId="1" xfId="0" quotePrefix="1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96179-3A78-4F38-B310-B85185EF4D53}">
  <dimension ref="A1:AA69"/>
  <sheetViews>
    <sheetView showGridLines="0" tabSelected="1" topLeftCell="A21" zoomScale="87" zoomScaleNormal="87" zoomScaleSheetLayoutView="90" workbookViewId="0">
      <selection activeCell="D17" sqref="D17"/>
    </sheetView>
  </sheetViews>
  <sheetFormatPr defaultColWidth="9.140625" defaultRowHeight="15.75" x14ac:dyDescent="0.25"/>
  <cols>
    <col min="1" max="1" width="9.140625" style="7"/>
    <col min="2" max="3" width="30.7109375" style="7" customWidth="1"/>
    <col min="4" max="4" width="36.140625" style="7" customWidth="1"/>
    <col min="5" max="5" width="14.42578125" style="7" hidden="1" customWidth="1"/>
    <col min="6" max="7" width="10.7109375" style="7" customWidth="1"/>
    <col min="8" max="8" width="19" style="7" customWidth="1"/>
    <col min="9" max="9" width="10.7109375" style="7" customWidth="1"/>
    <col min="10" max="10" width="11.140625" style="7" customWidth="1"/>
    <col min="11" max="11" width="10.7109375" style="7" customWidth="1"/>
    <col min="12" max="12" width="12" style="7" customWidth="1"/>
    <col min="13" max="13" width="10.7109375" style="13" customWidth="1"/>
    <col min="14" max="14" width="12.140625" style="14" customWidth="1"/>
    <col min="15" max="15" width="10.7109375" style="7" customWidth="1"/>
    <col min="16" max="16" width="11.85546875" style="7" customWidth="1"/>
    <col min="17" max="17" width="32.28515625" style="7" customWidth="1"/>
    <col min="18" max="16384" width="9.140625" style="8"/>
  </cols>
  <sheetData>
    <row r="1" spans="1:17" ht="20.25" customHeight="1" x14ac:dyDescent="0.25">
      <c r="B1" s="32" t="s">
        <v>138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16.5" customHeight="1" x14ac:dyDescent="0.25">
      <c r="B2" s="32" t="s">
        <v>141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4" spans="1:17" s="7" customFormat="1" ht="12.75" customHeight="1" x14ac:dyDescent="0.25">
      <c r="B4" s="9" t="s">
        <v>0</v>
      </c>
      <c r="C4" s="9" t="s">
        <v>1</v>
      </c>
      <c r="D4" s="7">
        <v>35</v>
      </c>
      <c r="F4" s="9"/>
    </row>
    <row r="5" spans="1:17" s="7" customFormat="1" ht="12.75" customHeight="1" x14ac:dyDescent="0.25">
      <c r="B5" s="9" t="s">
        <v>2</v>
      </c>
      <c r="C5" s="9" t="s">
        <v>3</v>
      </c>
      <c r="D5" s="7">
        <v>18</v>
      </c>
      <c r="F5" s="9"/>
    </row>
    <row r="6" spans="1:17" s="7" customFormat="1" ht="12.75" customHeight="1" x14ac:dyDescent="0.25">
      <c r="B6" s="9" t="s">
        <v>4</v>
      </c>
      <c r="C6" s="9" t="s">
        <v>250</v>
      </c>
      <c r="F6" s="9"/>
    </row>
    <row r="7" spans="1:17" s="7" customFormat="1" ht="12.75" customHeight="1" x14ac:dyDescent="0.25">
      <c r="B7" s="9" t="s">
        <v>5</v>
      </c>
      <c r="C7" s="9" t="s">
        <v>136</v>
      </c>
      <c r="F7" s="9"/>
      <c r="G7" s="10"/>
      <c r="H7" s="11"/>
      <c r="I7" s="11"/>
    </row>
    <row r="8" spans="1:17" ht="12.75" customHeight="1" x14ac:dyDescent="0.25">
      <c r="M8" s="12"/>
      <c r="N8" s="12"/>
    </row>
    <row r="9" spans="1:17" ht="12.75" customHeight="1" x14ac:dyDescent="0.25">
      <c r="A9" s="33" t="s">
        <v>4</v>
      </c>
      <c r="B9" s="34" t="s">
        <v>6</v>
      </c>
      <c r="C9" s="34" t="s">
        <v>7</v>
      </c>
      <c r="D9" s="34" t="s">
        <v>8</v>
      </c>
      <c r="E9" s="34" t="s">
        <v>135</v>
      </c>
      <c r="F9" s="35" t="s">
        <v>9</v>
      </c>
      <c r="G9" s="35"/>
      <c r="H9" s="35"/>
      <c r="I9" s="36" t="s">
        <v>10</v>
      </c>
      <c r="J9" s="36"/>
      <c r="K9" s="36"/>
      <c r="L9" s="36"/>
      <c r="M9" s="36"/>
      <c r="N9" s="36"/>
      <c r="O9" s="36"/>
      <c r="P9" s="36"/>
      <c r="Q9" s="36" t="s">
        <v>137</v>
      </c>
    </row>
    <row r="10" spans="1:17" ht="34.5" customHeight="1" x14ac:dyDescent="0.25">
      <c r="A10" s="33"/>
      <c r="B10" s="34"/>
      <c r="C10" s="34"/>
      <c r="D10" s="34"/>
      <c r="E10" s="34"/>
      <c r="F10" s="22" t="s">
        <v>11</v>
      </c>
      <c r="G10" s="20" t="s">
        <v>12</v>
      </c>
      <c r="H10" s="19" t="s">
        <v>13</v>
      </c>
      <c r="I10" s="36" t="s">
        <v>14</v>
      </c>
      <c r="J10" s="36"/>
      <c r="K10" s="36" t="s">
        <v>15</v>
      </c>
      <c r="L10" s="36"/>
      <c r="M10" s="36" t="s">
        <v>16</v>
      </c>
      <c r="N10" s="36"/>
      <c r="O10" s="36" t="s">
        <v>17</v>
      </c>
      <c r="P10" s="36"/>
      <c r="Q10" s="36"/>
    </row>
    <row r="11" spans="1:17" x14ac:dyDescent="0.25">
      <c r="A11" s="33"/>
      <c r="B11" s="34"/>
      <c r="C11" s="34"/>
      <c r="D11" s="34"/>
      <c r="E11" s="34"/>
      <c r="F11" s="22" t="s">
        <v>18</v>
      </c>
      <c r="G11" s="20" t="s">
        <v>18</v>
      </c>
      <c r="H11" s="20" t="s">
        <v>19</v>
      </c>
      <c r="I11" s="21" t="s">
        <v>20</v>
      </c>
      <c r="J11" s="21" t="s">
        <v>21</v>
      </c>
      <c r="K11" s="21" t="s">
        <v>22</v>
      </c>
      <c r="L11" s="21" t="s">
        <v>21</v>
      </c>
      <c r="M11" s="21" t="s">
        <v>22</v>
      </c>
      <c r="N11" s="21" t="s">
        <v>21</v>
      </c>
      <c r="O11" s="21" t="s">
        <v>22</v>
      </c>
      <c r="P11" s="23" t="s">
        <v>21</v>
      </c>
      <c r="Q11" s="36"/>
    </row>
    <row r="12" spans="1:17" s="6" customFormat="1" x14ac:dyDescent="0.25">
      <c r="A12" s="24">
        <v>1</v>
      </c>
      <c r="B12" s="25" t="s">
        <v>213</v>
      </c>
      <c r="C12" s="5" t="s">
        <v>139</v>
      </c>
      <c r="D12" s="31" t="s">
        <v>140</v>
      </c>
      <c r="E12" s="31"/>
      <c r="F12" s="18">
        <v>8.3000000000000007</v>
      </c>
      <c r="G12" s="18">
        <v>5</v>
      </c>
      <c r="H12" s="5">
        <v>2</v>
      </c>
      <c r="I12" s="5" t="str">
        <f>F47</f>
        <v xml:space="preserve">  A</v>
      </c>
      <c r="J12" s="5">
        <v>1</v>
      </c>
      <c r="K12" s="5" t="str">
        <f>P$48</f>
        <v xml:space="preserve">  B</v>
      </c>
      <c r="L12" s="5">
        <v>0</v>
      </c>
      <c r="M12" s="5" t="str">
        <f t="shared" ref="M12:M22" si="0">L$52</f>
        <v xml:space="preserve">  LL</v>
      </c>
      <c r="N12" s="5">
        <v>0</v>
      </c>
      <c r="O12" s="5" t="str">
        <f>F60</f>
        <v xml:space="preserve">  U</v>
      </c>
      <c r="P12" s="5">
        <v>0</v>
      </c>
      <c r="Q12" s="26" t="s">
        <v>181</v>
      </c>
    </row>
    <row r="13" spans="1:17" s="6" customFormat="1" x14ac:dyDescent="0.25">
      <c r="A13" s="24">
        <v>2</v>
      </c>
      <c r="B13" s="25" t="s">
        <v>214</v>
      </c>
      <c r="C13" s="5" t="s">
        <v>142</v>
      </c>
      <c r="D13" s="31"/>
      <c r="E13" s="31"/>
      <c r="F13" s="18">
        <v>49</v>
      </c>
      <c r="G13" s="18">
        <v>3.5</v>
      </c>
      <c r="H13" s="5">
        <v>2</v>
      </c>
      <c r="I13" s="5" t="str">
        <f>F55</f>
        <v xml:space="preserve">  R</v>
      </c>
      <c r="J13" s="5">
        <v>0</v>
      </c>
      <c r="K13" s="5" t="s">
        <v>143</v>
      </c>
      <c r="L13" s="5">
        <v>0</v>
      </c>
      <c r="M13" s="5" t="str">
        <f t="shared" si="0"/>
        <v xml:space="preserve">  LL</v>
      </c>
      <c r="N13" s="5">
        <v>0</v>
      </c>
      <c r="O13" s="5" t="str">
        <f>I13</f>
        <v xml:space="preserve">  R</v>
      </c>
      <c r="P13" s="5">
        <v>0</v>
      </c>
      <c r="Q13" s="26" t="s">
        <v>165</v>
      </c>
    </row>
    <row r="14" spans="1:17" s="6" customFormat="1" x14ac:dyDescent="0.25">
      <c r="A14" s="24">
        <v>3</v>
      </c>
      <c r="B14" s="25" t="s">
        <v>215</v>
      </c>
      <c r="C14" s="5" t="s">
        <v>144</v>
      </c>
      <c r="D14" s="31"/>
      <c r="E14" s="31"/>
      <c r="F14" s="18">
        <v>61.5</v>
      </c>
      <c r="G14" s="18">
        <v>6</v>
      </c>
      <c r="H14" s="5">
        <v>1</v>
      </c>
      <c r="I14" s="5" t="str">
        <f>I13</f>
        <v xml:space="preserve">  R</v>
      </c>
      <c r="J14" s="5">
        <v>0</v>
      </c>
      <c r="K14" s="5" t="s">
        <v>143</v>
      </c>
      <c r="L14" s="5">
        <v>0</v>
      </c>
      <c r="M14" s="5" t="str">
        <f t="shared" si="0"/>
        <v xml:space="preserve">  LL</v>
      </c>
      <c r="N14" s="5">
        <v>0</v>
      </c>
      <c r="O14" s="5" t="str">
        <f>I14</f>
        <v xml:space="preserve">  R</v>
      </c>
      <c r="P14" s="5">
        <v>0</v>
      </c>
      <c r="Q14" s="26" t="s">
        <v>166</v>
      </c>
    </row>
    <row r="15" spans="1:17" s="6" customFormat="1" x14ac:dyDescent="0.25">
      <c r="A15" s="24">
        <v>4</v>
      </c>
      <c r="B15" s="25" t="s">
        <v>216</v>
      </c>
      <c r="C15" s="5" t="s">
        <v>145</v>
      </c>
      <c r="D15" s="31"/>
      <c r="E15" s="31"/>
      <c r="F15" s="18">
        <v>6</v>
      </c>
      <c r="G15" s="18">
        <v>3.5</v>
      </c>
      <c r="H15" s="5">
        <v>2</v>
      </c>
      <c r="I15" s="5" t="str">
        <f t="shared" ref="I15:I22" si="1">F$54</f>
        <v xml:space="preserve">  P</v>
      </c>
      <c r="J15" s="5">
        <v>0</v>
      </c>
      <c r="K15" s="5" t="str">
        <f t="shared" ref="K15:K22" si="2">P$48</f>
        <v xml:space="preserve">  B</v>
      </c>
      <c r="L15" s="5">
        <v>0</v>
      </c>
      <c r="M15" s="5" t="str">
        <f t="shared" si="0"/>
        <v xml:space="preserve">  LL</v>
      </c>
      <c r="N15" s="5">
        <v>0</v>
      </c>
      <c r="O15" s="5" t="str">
        <f t="shared" ref="O15:O22" si="3">F$54</f>
        <v xml:space="preserve">  P</v>
      </c>
      <c r="P15" s="5">
        <v>0</v>
      </c>
      <c r="Q15" s="26" t="s">
        <v>167</v>
      </c>
    </row>
    <row r="16" spans="1:17" s="6" customFormat="1" x14ac:dyDescent="0.25">
      <c r="A16" s="24">
        <v>5</v>
      </c>
      <c r="B16" s="25" t="s">
        <v>230</v>
      </c>
      <c r="C16" s="5" t="s">
        <v>207</v>
      </c>
      <c r="D16" s="5" t="s">
        <v>182</v>
      </c>
      <c r="E16" s="31"/>
      <c r="F16" s="18">
        <v>9</v>
      </c>
      <c r="G16" s="18">
        <v>4.2</v>
      </c>
      <c r="H16" s="5">
        <v>1</v>
      </c>
      <c r="I16" s="5" t="str">
        <f t="shared" si="1"/>
        <v xml:space="preserve">  P</v>
      </c>
      <c r="J16" s="5">
        <v>0</v>
      </c>
      <c r="K16" s="5" t="str">
        <f t="shared" si="2"/>
        <v xml:space="preserve">  B</v>
      </c>
      <c r="L16" s="5">
        <v>0</v>
      </c>
      <c r="M16" s="5" t="str">
        <f t="shared" si="0"/>
        <v xml:space="preserve">  LL</v>
      </c>
      <c r="N16" s="5">
        <v>0</v>
      </c>
      <c r="O16" s="5" t="str">
        <f t="shared" si="3"/>
        <v xml:space="preserve">  P</v>
      </c>
      <c r="P16" s="5">
        <v>0</v>
      </c>
      <c r="Q16" s="26" t="s">
        <v>168</v>
      </c>
    </row>
    <row r="17" spans="1:17" s="6" customFormat="1" x14ac:dyDescent="0.25">
      <c r="A17" s="24">
        <v>6</v>
      </c>
      <c r="B17" s="25" t="s">
        <v>229</v>
      </c>
      <c r="C17" s="5" t="s">
        <v>158</v>
      </c>
      <c r="D17" s="5" t="s">
        <v>183</v>
      </c>
      <c r="E17" s="31"/>
      <c r="F17" s="18">
        <v>8</v>
      </c>
      <c r="G17" s="18">
        <v>5</v>
      </c>
      <c r="H17" s="5">
        <v>2</v>
      </c>
      <c r="I17" s="5" t="str">
        <f t="shared" si="1"/>
        <v xml:space="preserve">  P</v>
      </c>
      <c r="J17" s="5">
        <v>0</v>
      </c>
      <c r="K17" s="5" t="str">
        <f t="shared" si="2"/>
        <v xml:space="preserve">  B</v>
      </c>
      <c r="L17" s="5">
        <v>0</v>
      </c>
      <c r="M17" s="5" t="str">
        <f t="shared" si="0"/>
        <v xml:space="preserve">  LL</v>
      </c>
      <c r="N17" s="5">
        <v>0</v>
      </c>
      <c r="O17" s="5" t="str">
        <f t="shared" si="3"/>
        <v xml:space="preserve">  P</v>
      </c>
      <c r="P17" s="5">
        <v>0</v>
      </c>
      <c r="Q17" s="26" t="s">
        <v>240</v>
      </c>
    </row>
    <row r="18" spans="1:17" s="6" customFormat="1" x14ac:dyDescent="0.25">
      <c r="A18" s="24">
        <v>7</v>
      </c>
      <c r="B18" s="25" t="s">
        <v>218</v>
      </c>
      <c r="C18" s="5" t="s">
        <v>146</v>
      </c>
      <c r="D18" s="31" t="s">
        <v>184</v>
      </c>
      <c r="E18" s="31"/>
      <c r="F18" s="18">
        <v>8.3000000000000007</v>
      </c>
      <c r="G18" s="18">
        <v>3.8</v>
      </c>
      <c r="H18" s="5">
        <v>2</v>
      </c>
      <c r="I18" s="5" t="str">
        <f t="shared" si="1"/>
        <v xml:space="preserve">  P</v>
      </c>
      <c r="J18" s="5">
        <v>1</v>
      </c>
      <c r="K18" s="5" t="str">
        <f t="shared" si="2"/>
        <v xml:space="preserve">  B</v>
      </c>
      <c r="L18" s="5">
        <v>0</v>
      </c>
      <c r="M18" s="5" t="str">
        <f t="shared" si="0"/>
        <v xml:space="preserve">  LL</v>
      </c>
      <c r="N18" s="5">
        <v>0</v>
      </c>
      <c r="O18" s="5" t="str">
        <f t="shared" si="3"/>
        <v xml:space="preserve">  P</v>
      </c>
      <c r="P18" s="5">
        <v>0</v>
      </c>
      <c r="Q18" s="26" t="s">
        <v>169</v>
      </c>
    </row>
    <row r="19" spans="1:17" s="6" customFormat="1" x14ac:dyDescent="0.25">
      <c r="A19" s="24">
        <v>8</v>
      </c>
      <c r="B19" s="25" t="s">
        <v>219</v>
      </c>
      <c r="C19" s="5" t="s">
        <v>147</v>
      </c>
      <c r="D19" s="31"/>
      <c r="E19" s="31"/>
      <c r="F19" s="18">
        <v>6</v>
      </c>
      <c r="G19" s="18">
        <v>3.8</v>
      </c>
      <c r="H19" s="5">
        <v>1</v>
      </c>
      <c r="I19" s="5" t="str">
        <f t="shared" si="1"/>
        <v xml:space="preserve">  P</v>
      </c>
      <c r="J19" s="5">
        <v>1</v>
      </c>
      <c r="K19" s="5" t="str">
        <f t="shared" si="2"/>
        <v xml:space="preserve">  B</v>
      </c>
      <c r="L19" s="5">
        <v>0</v>
      </c>
      <c r="M19" s="5" t="str">
        <f t="shared" si="0"/>
        <v xml:space="preserve">  LL</v>
      </c>
      <c r="N19" s="5">
        <v>1</v>
      </c>
      <c r="O19" s="5" t="str">
        <f t="shared" si="3"/>
        <v xml:space="preserve">  P</v>
      </c>
      <c r="P19" s="5">
        <v>0</v>
      </c>
      <c r="Q19" s="26" t="s">
        <v>170</v>
      </c>
    </row>
    <row r="20" spans="1:17" s="6" customFormat="1" x14ac:dyDescent="0.25">
      <c r="A20" s="24">
        <v>9</v>
      </c>
      <c r="B20" s="25" t="s">
        <v>220</v>
      </c>
      <c r="C20" s="5" t="s">
        <v>148</v>
      </c>
      <c r="D20" s="31"/>
      <c r="E20" s="31"/>
      <c r="F20" s="18">
        <v>11.3</v>
      </c>
      <c r="G20" s="18">
        <v>3.8</v>
      </c>
      <c r="H20" s="5">
        <v>2</v>
      </c>
      <c r="I20" s="5" t="str">
        <f t="shared" si="1"/>
        <v xml:space="preserve">  P</v>
      </c>
      <c r="J20" s="5">
        <v>1</v>
      </c>
      <c r="K20" s="5" t="str">
        <f t="shared" si="2"/>
        <v xml:space="preserve">  B</v>
      </c>
      <c r="L20" s="5">
        <v>0</v>
      </c>
      <c r="M20" s="5" t="str">
        <f t="shared" si="0"/>
        <v xml:space="preserve">  LL</v>
      </c>
      <c r="N20" s="5">
        <v>0</v>
      </c>
      <c r="O20" s="5" t="str">
        <f t="shared" si="3"/>
        <v xml:space="preserve">  P</v>
      </c>
      <c r="P20" s="5">
        <v>0</v>
      </c>
      <c r="Q20" s="26" t="s">
        <v>171</v>
      </c>
    </row>
    <row r="21" spans="1:17" s="6" customFormat="1" x14ac:dyDescent="0.25">
      <c r="A21" s="24">
        <v>10</v>
      </c>
      <c r="B21" s="25" t="s">
        <v>208</v>
      </c>
      <c r="C21" s="5" t="s">
        <v>149</v>
      </c>
      <c r="D21" s="5" t="s">
        <v>186</v>
      </c>
      <c r="E21" s="31"/>
      <c r="F21" s="18">
        <v>5</v>
      </c>
      <c r="G21" s="18">
        <v>4.3</v>
      </c>
      <c r="H21" s="5">
        <v>1</v>
      </c>
      <c r="I21" s="5" t="str">
        <f t="shared" si="1"/>
        <v xml:space="preserve">  P</v>
      </c>
      <c r="J21" s="5">
        <v>0</v>
      </c>
      <c r="K21" s="5" t="str">
        <f t="shared" si="2"/>
        <v xml:space="preserve">  B</v>
      </c>
      <c r="L21" s="5">
        <v>0</v>
      </c>
      <c r="M21" s="5" t="str">
        <f t="shared" si="0"/>
        <v xml:space="preserve">  LL</v>
      </c>
      <c r="N21" s="5">
        <v>0</v>
      </c>
      <c r="O21" s="5" t="str">
        <f t="shared" si="3"/>
        <v xml:space="preserve">  P</v>
      </c>
      <c r="P21" s="5">
        <v>0</v>
      </c>
      <c r="Q21" s="26" t="s">
        <v>172</v>
      </c>
    </row>
    <row r="22" spans="1:17" s="6" customFormat="1" x14ac:dyDescent="0.25">
      <c r="A22" s="24">
        <v>11</v>
      </c>
      <c r="B22" s="25" t="s">
        <v>233</v>
      </c>
      <c r="C22" s="5" t="s">
        <v>150</v>
      </c>
      <c r="D22" s="5" t="s">
        <v>185</v>
      </c>
      <c r="E22" s="31"/>
      <c r="F22" s="18">
        <v>8.3000000000000007</v>
      </c>
      <c r="G22" s="18">
        <v>4.2</v>
      </c>
      <c r="H22" s="5">
        <v>1</v>
      </c>
      <c r="I22" s="5" t="str">
        <f t="shared" si="1"/>
        <v xml:space="preserve">  P</v>
      </c>
      <c r="J22" s="5">
        <v>0</v>
      </c>
      <c r="K22" s="5" t="str">
        <f t="shared" si="2"/>
        <v xml:space="preserve">  B</v>
      </c>
      <c r="L22" s="5">
        <v>0</v>
      </c>
      <c r="M22" s="5" t="str">
        <f t="shared" si="0"/>
        <v xml:space="preserve">  LL</v>
      </c>
      <c r="N22" s="5">
        <v>1</v>
      </c>
      <c r="O22" s="5" t="str">
        <f t="shared" si="3"/>
        <v xml:space="preserve">  P</v>
      </c>
      <c r="P22" s="5">
        <v>0</v>
      </c>
      <c r="Q22" s="26" t="s">
        <v>173</v>
      </c>
    </row>
    <row r="23" spans="1:17" s="6" customFormat="1" ht="30" customHeight="1" x14ac:dyDescent="0.25">
      <c r="A23" s="24">
        <v>12</v>
      </c>
      <c r="B23" s="25" t="s">
        <v>209</v>
      </c>
      <c r="C23" s="5" t="s">
        <v>151</v>
      </c>
      <c r="D23" s="31" t="s">
        <v>187</v>
      </c>
      <c r="E23" s="31"/>
      <c r="F23" s="18">
        <v>10</v>
      </c>
      <c r="G23" s="18">
        <v>5.8</v>
      </c>
      <c r="H23" s="5">
        <v>2</v>
      </c>
      <c r="I23" s="5" t="str">
        <f>F$54</f>
        <v xml:space="preserve">  P</v>
      </c>
      <c r="J23" s="5">
        <v>0</v>
      </c>
      <c r="K23" s="5" t="str">
        <f>P$48</f>
        <v xml:space="preserve">  B</v>
      </c>
      <c r="L23" s="5">
        <v>0</v>
      </c>
      <c r="M23" s="5" t="str">
        <f>L$52</f>
        <v xml:space="preserve">  LL</v>
      </c>
      <c r="N23" s="5">
        <v>0</v>
      </c>
      <c r="O23" s="5" t="str">
        <f>F$54</f>
        <v xml:space="preserve">  P</v>
      </c>
      <c r="P23" s="5">
        <v>0</v>
      </c>
      <c r="Q23" s="26" t="s">
        <v>174</v>
      </c>
    </row>
    <row r="24" spans="1:17" s="6" customFormat="1" x14ac:dyDescent="0.25">
      <c r="A24" s="24">
        <v>13</v>
      </c>
      <c r="B24" s="25" t="s">
        <v>210</v>
      </c>
      <c r="C24" s="5" t="s">
        <v>152</v>
      </c>
      <c r="D24" s="31"/>
      <c r="E24" s="31"/>
      <c r="F24" s="18">
        <v>12</v>
      </c>
      <c r="G24" s="18">
        <v>6</v>
      </c>
      <c r="H24" s="5">
        <v>1</v>
      </c>
      <c r="I24" s="5" t="str">
        <f>F$54</f>
        <v xml:space="preserve">  P</v>
      </c>
      <c r="J24" s="5">
        <v>0</v>
      </c>
      <c r="K24" s="5" t="str">
        <f>P$48</f>
        <v xml:space="preserve">  B</v>
      </c>
      <c r="L24" s="5">
        <v>0</v>
      </c>
      <c r="M24" s="5" t="str">
        <f>L$52</f>
        <v xml:space="preserve">  LL</v>
      </c>
      <c r="N24" s="5">
        <v>0</v>
      </c>
      <c r="O24" s="5" t="str">
        <f>F$54</f>
        <v xml:space="preserve">  P</v>
      </c>
      <c r="P24" s="5">
        <v>0</v>
      </c>
      <c r="Q24" s="26" t="s">
        <v>175</v>
      </c>
    </row>
    <row r="25" spans="1:17" s="6" customFormat="1" x14ac:dyDescent="0.25">
      <c r="A25" s="24">
        <v>14</v>
      </c>
      <c r="B25" s="25" t="s">
        <v>211</v>
      </c>
      <c r="C25" s="5" t="s">
        <v>153</v>
      </c>
      <c r="D25" s="31"/>
      <c r="E25" s="31"/>
      <c r="F25" s="18">
        <v>10</v>
      </c>
      <c r="G25" s="18">
        <v>6</v>
      </c>
      <c r="H25" s="5">
        <v>1</v>
      </c>
      <c r="I25" s="5" t="str">
        <f>F$54</f>
        <v xml:space="preserve">  P</v>
      </c>
      <c r="J25" s="5">
        <v>0</v>
      </c>
      <c r="K25" s="5" t="str">
        <f>P$48</f>
        <v xml:space="preserve">  B</v>
      </c>
      <c r="L25" s="5">
        <v>0</v>
      </c>
      <c r="M25" s="5" t="str">
        <f>L$52</f>
        <v xml:space="preserve">  LL</v>
      </c>
      <c r="N25" s="5">
        <v>0</v>
      </c>
      <c r="O25" s="5" t="str">
        <f>F$54</f>
        <v xml:space="preserve">  P</v>
      </c>
      <c r="P25" s="5">
        <v>0</v>
      </c>
      <c r="Q25" s="26" t="s">
        <v>176</v>
      </c>
    </row>
    <row r="26" spans="1:17" s="6" customFormat="1" x14ac:dyDescent="0.25">
      <c r="A26" s="24">
        <v>15</v>
      </c>
      <c r="B26" s="25" t="s">
        <v>212</v>
      </c>
      <c r="C26" s="5" t="s">
        <v>188</v>
      </c>
      <c r="D26" s="31"/>
      <c r="E26" s="31"/>
      <c r="F26" s="18">
        <v>4</v>
      </c>
      <c r="G26" s="18">
        <v>5</v>
      </c>
      <c r="H26" s="5">
        <v>1</v>
      </c>
      <c r="I26" s="5" t="s">
        <v>40</v>
      </c>
      <c r="J26" s="5">
        <v>1</v>
      </c>
      <c r="K26" s="5" t="s">
        <v>49</v>
      </c>
      <c r="L26" s="5">
        <v>0</v>
      </c>
      <c r="M26" s="5" t="s">
        <v>91</v>
      </c>
      <c r="N26" s="5">
        <v>0</v>
      </c>
      <c r="O26" s="5" t="s">
        <v>81</v>
      </c>
      <c r="P26" s="5">
        <v>0</v>
      </c>
      <c r="Q26" s="26" t="s">
        <v>177</v>
      </c>
    </row>
    <row r="27" spans="1:17" s="6" customFormat="1" x14ac:dyDescent="0.25">
      <c r="A27" s="24">
        <v>16</v>
      </c>
      <c r="B27" s="25" t="s">
        <v>222</v>
      </c>
      <c r="C27" s="5" t="s">
        <v>154</v>
      </c>
      <c r="D27" s="31" t="s">
        <v>189</v>
      </c>
      <c r="E27" s="31"/>
      <c r="F27" s="18">
        <v>6.5</v>
      </c>
      <c r="G27" s="18">
        <v>6</v>
      </c>
      <c r="H27" s="5">
        <v>1</v>
      </c>
      <c r="I27" s="5" t="str">
        <f>F$54</f>
        <v xml:space="preserve">  P</v>
      </c>
      <c r="J27" s="5">
        <v>0</v>
      </c>
      <c r="K27" s="5" t="str">
        <f>P$48</f>
        <v xml:space="preserve">  B</v>
      </c>
      <c r="L27" s="5">
        <v>0</v>
      </c>
      <c r="M27" s="5" t="str">
        <f>L$52</f>
        <v xml:space="preserve">  LL</v>
      </c>
      <c r="N27" s="5">
        <v>0</v>
      </c>
      <c r="O27" s="5" t="str">
        <f>F$54</f>
        <v xml:space="preserve">  P</v>
      </c>
      <c r="P27" s="5">
        <v>0</v>
      </c>
      <c r="Q27" s="26" t="s">
        <v>178</v>
      </c>
    </row>
    <row r="28" spans="1:17" s="6" customFormat="1" x14ac:dyDescent="0.25">
      <c r="A28" s="24">
        <v>17</v>
      </c>
      <c r="B28" s="25" t="s">
        <v>223</v>
      </c>
      <c r="C28" s="5" t="s">
        <v>190</v>
      </c>
      <c r="D28" s="31"/>
      <c r="E28" s="31"/>
      <c r="F28" s="18">
        <v>23</v>
      </c>
      <c r="G28" s="18">
        <v>6</v>
      </c>
      <c r="H28" s="5">
        <v>2</v>
      </c>
      <c r="I28" s="5" t="str">
        <f>I12</f>
        <v xml:space="preserve">  A</v>
      </c>
      <c r="J28" s="5">
        <v>0</v>
      </c>
      <c r="K28" s="5" t="str">
        <f>P$48</f>
        <v xml:space="preserve">  B</v>
      </c>
      <c r="L28" s="5">
        <v>0</v>
      </c>
      <c r="M28" s="5" t="str">
        <f>L$52</f>
        <v xml:space="preserve">  LL</v>
      </c>
      <c r="N28" s="5">
        <v>0</v>
      </c>
      <c r="O28" s="5" t="str">
        <f>O12</f>
        <v xml:space="preserve">  U</v>
      </c>
      <c r="P28" s="5">
        <v>0</v>
      </c>
      <c r="Q28" s="26" t="s">
        <v>179</v>
      </c>
    </row>
    <row r="29" spans="1:17" s="6" customFormat="1" ht="31.5" x14ac:dyDescent="0.25">
      <c r="A29" s="24">
        <v>18</v>
      </c>
      <c r="B29" s="25" t="s">
        <v>217</v>
      </c>
      <c r="C29" s="5" t="s">
        <v>155</v>
      </c>
      <c r="D29" s="5" t="s">
        <v>191</v>
      </c>
      <c r="E29" s="31"/>
      <c r="F29" s="18">
        <v>5</v>
      </c>
      <c r="G29" s="18">
        <v>4.7</v>
      </c>
      <c r="H29" s="5">
        <v>1</v>
      </c>
      <c r="I29" s="5" t="str">
        <f>F$54</f>
        <v xml:space="preserve">  P</v>
      </c>
      <c r="J29" s="5">
        <v>0</v>
      </c>
      <c r="K29" s="5" t="str">
        <f>P$48</f>
        <v xml:space="preserve">  B</v>
      </c>
      <c r="L29" s="5">
        <v>0</v>
      </c>
      <c r="M29" s="5" t="str">
        <f>L$52</f>
        <v xml:space="preserve">  LL</v>
      </c>
      <c r="N29" s="5">
        <v>0</v>
      </c>
      <c r="O29" s="5" t="str">
        <f>F$54</f>
        <v xml:space="preserve">  P</v>
      </c>
      <c r="P29" s="5">
        <v>0</v>
      </c>
      <c r="Q29" s="26" t="s">
        <v>180</v>
      </c>
    </row>
    <row r="30" spans="1:17" s="6" customFormat="1" x14ac:dyDescent="0.25">
      <c r="A30" s="24">
        <v>19</v>
      </c>
      <c r="B30" s="25" t="s">
        <v>221</v>
      </c>
      <c r="C30" s="5" t="s">
        <v>157</v>
      </c>
      <c r="D30" s="5" t="s">
        <v>156</v>
      </c>
      <c r="E30" s="31"/>
      <c r="F30" s="18">
        <v>11.5</v>
      </c>
      <c r="G30" s="18">
        <v>4.3</v>
      </c>
      <c r="H30" s="5">
        <v>4</v>
      </c>
      <c r="I30" s="5" t="str">
        <f t="shared" ref="I30:P30" si="4">I15</f>
        <v xml:space="preserve">  P</v>
      </c>
      <c r="J30" s="5">
        <f t="shared" si="4"/>
        <v>0</v>
      </c>
      <c r="K30" s="5" t="str">
        <f t="shared" si="4"/>
        <v xml:space="preserve">  B</v>
      </c>
      <c r="L30" s="5">
        <f t="shared" si="4"/>
        <v>0</v>
      </c>
      <c r="M30" s="5" t="str">
        <f t="shared" si="4"/>
        <v xml:space="preserve">  LL</v>
      </c>
      <c r="N30" s="5">
        <f t="shared" si="4"/>
        <v>0</v>
      </c>
      <c r="O30" s="5" t="str">
        <f t="shared" si="4"/>
        <v xml:space="preserve">  P</v>
      </c>
      <c r="P30" s="5">
        <f t="shared" si="4"/>
        <v>0</v>
      </c>
      <c r="Q30" s="26" t="s">
        <v>179</v>
      </c>
    </row>
    <row r="31" spans="1:17" s="6" customFormat="1" x14ac:dyDescent="0.25">
      <c r="A31" s="24">
        <v>20</v>
      </c>
      <c r="B31" s="25" t="s">
        <v>159</v>
      </c>
      <c r="C31" s="5" t="s">
        <v>239</v>
      </c>
      <c r="D31" s="5" t="s">
        <v>227</v>
      </c>
      <c r="E31" s="31"/>
      <c r="F31" s="18">
        <v>6</v>
      </c>
      <c r="G31" s="18">
        <v>3</v>
      </c>
      <c r="H31" s="5">
        <v>1</v>
      </c>
      <c r="I31" s="5" t="str">
        <f t="shared" ref="I31:I41" si="5">F$54</f>
        <v xml:space="preserve">  P</v>
      </c>
      <c r="J31" s="5">
        <v>0</v>
      </c>
      <c r="K31" s="5" t="str">
        <f t="shared" ref="K31:K41" si="6">P$48</f>
        <v xml:space="preserve">  B</v>
      </c>
      <c r="L31" s="5">
        <v>0</v>
      </c>
      <c r="M31" s="5" t="str">
        <f t="shared" ref="M31:M41" si="7">L$52</f>
        <v xml:space="preserve">  LL</v>
      </c>
      <c r="N31" s="5">
        <v>0</v>
      </c>
      <c r="O31" s="5" t="str">
        <f t="shared" ref="O31:O41" si="8">F$54</f>
        <v xml:space="preserve">  P</v>
      </c>
      <c r="P31" s="5">
        <v>0</v>
      </c>
      <c r="Q31" s="26" t="s">
        <v>241</v>
      </c>
    </row>
    <row r="32" spans="1:17" s="6" customFormat="1" x14ac:dyDescent="0.25">
      <c r="A32" s="24">
        <v>21</v>
      </c>
      <c r="B32" s="25" t="s">
        <v>160</v>
      </c>
      <c r="C32" s="5" t="s">
        <v>228</v>
      </c>
      <c r="D32" s="5" t="s">
        <v>236</v>
      </c>
      <c r="E32" s="31"/>
      <c r="F32" s="18">
        <v>4</v>
      </c>
      <c r="G32" s="18">
        <v>6</v>
      </c>
      <c r="H32" s="5">
        <v>1</v>
      </c>
      <c r="I32" s="5" t="str">
        <f t="shared" si="5"/>
        <v xml:space="preserve">  P</v>
      </c>
      <c r="J32" s="5">
        <v>0</v>
      </c>
      <c r="K32" s="5" t="str">
        <f t="shared" si="6"/>
        <v xml:space="preserve">  B</v>
      </c>
      <c r="L32" s="5">
        <v>0</v>
      </c>
      <c r="M32" s="5" t="str">
        <f t="shared" si="7"/>
        <v xml:space="preserve">  LL</v>
      </c>
      <c r="N32" s="5">
        <v>0</v>
      </c>
      <c r="O32" s="5" t="str">
        <f t="shared" si="8"/>
        <v xml:space="preserve">  P</v>
      </c>
      <c r="P32" s="5">
        <v>0</v>
      </c>
      <c r="Q32" s="26" t="s">
        <v>242</v>
      </c>
    </row>
    <row r="33" spans="1:27" s="6" customFormat="1" x14ac:dyDescent="0.25">
      <c r="A33" s="24">
        <v>22</v>
      </c>
      <c r="B33" s="25" t="s">
        <v>224</v>
      </c>
      <c r="C33" s="5" t="s">
        <v>161</v>
      </c>
      <c r="D33" s="5" t="s">
        <v>195</v>
      </c>
      <c r="E33" s="31"/>
      <c r="F33" s="18">
        <v>36</v>
      </c>
      <c r="G33" s="18">
        <v>5.75</v>
      </c>
      <c r="H33" s="5">
        <v>1</v>
      </c>
      <c r="I33" s="5" t="str">
        <f t="shared" si="5"/>
        <v xml:space="preserve">  P</v>
      </c>
      <c r="J33" s="5">
        <v>0</v>
      </c>
      <c r="K33" s="5" t="str">
        <f t="shared" si="6"/>
        <v xml:space="preserve">  B</v>
      </c>
      <c r="L33" s="5">
        <v>0</v>
      </c>
      <c r="M33" s="5" t="str">
        <f t="shared" si="7"/>
        <v xml:space="preserve">  LL</v>
      </c>
      <c r="N33" s="5">
        <v>0</v>
      </c>
      <c r="O33" s="5" t="str">
        <f t="shared" si="8"/>
        <v xml:space="preserve">  P</v>
      </c>
      <c r="P33" s="5">
        <v>0</v>
      </c>
      <c r="Q33" s="26" t="s">
        <v>243</v>
      </c>
    </row>
    <row r="34" spans="1:27" s="6" customFormat="1" x14ac:dyDescent="0.25">
      <c r="A34" s="24">
        <v>23</v>
      </c>
      <c r="B34" s="25" t="s">
        <v>237</v>
      </c>
      <c r="C34" s="5" t="s">
        <v>162</v>
      </c>
      <c r="D34" s="31" t="s">
        <v>197</v>
      </c>
      <c r="E34" s="31"/>
      <c r="F34" s="18">
        <v>5</v>
      </c>
      <c r="G34" s="18">
        <v>4.5</v>
      </c>
      <c r="H34" s="5">
        <v>1</v>
      </c>
      <c r="I34" s="5" t="str">
        <f t="shared" si="5"/>
        <v xml:space="preserve">  P</v>
      </c>
      <c r="J34" s="5">
        <v>2</v>
      </c>
      <c r="K34" s="5" t="str">
        <f t="shared" si="6"/>
        <v xml:space="preserve">  B</v>
      </c>
      <c r="L34" s="5">
        <v>0</v>
      </c>
      <c r="M34" s="5" t="str">
        <f t="shared" si="7"/>
        <v xml:space="preserve">  LL</v>
      </c>
      <c r="N34" s="5">
        <v>0</v>
      </c>
      <c r="O34" s="5" t="str">
        <f t="shared" si="8"/>
        <v xml:space="preserve">  P</v>
      </c>
      <c r="P34" s="5">
        <v>0</v>
      </c>
      <c r="Q34" s="26" t="s">
        <v>244</v>
      </c>
    </row>
    <row r="35" spans="1:27" s="6" customFormat="1" ht="29.25" customHeight="1" x14ac:dyDescent="0.25">
      <c r="A35" s="24">
        <v>24</v>
      </c>
      <c r="B35" s="25" t="s">
        <v>238</v>
      </c>
      <c r="C35" s="5" t="s">
        <v>201</v>
      </c>
      <c r="D35" s="31"/>
      <c r="E35" s="31"/>
      <c r="F35" s="18">
        <v>36</v>
      </c>
      <c r="G35" s="18">
        <v>5.75</v>
      </c>
      <c r="H35" s="5">
        <v>1</v>
      </c>
      <c r="I35" s="5" t="str">
        <f t="shared" si="5"/>
        <v xml:space="preserve">  P</v>
      </c>
      <c r="J35" s="5">
        <v>0</v>
      </c>
      <c r="K35" s="5" t="str">
        <f t="shared" si="6"/>
        <v xml:space="preserve">  B</v>
      </c>
      <c r="L35" s="5">
        <v>0</v>
      </c>
      <c r="M35" s="5" t="str">
        <f t="shared" si="7"/>
        <v xml:space="preserve">  LL</v>
      </c>
      <c r="N35" s="5">
        <v>0</v>
      </c>
      <c r="O35" s="5" t="str">
        <f t="shared" si="8"/>
        <v xml:space="preserve">  P</v>
      </c>
      <c r="P35" s="5">
        <v>0</v>
      </c>
      <c r="Q35" s="26" t="s">
        <v>245</v>
      </c>
    </row>
    <row r="36" spans="1:27" s="17" customFormat="1" ht="31.5" hidden="1" customHeight="1" x14ac:dyDescent="0.25">
      <c r="A36" s="27">
        <v>23</v>
      </c>
      <c r="B36" s="28" t="s">
        <v>194</v>
      </c>
      <c r="C36" s="16" t="s">
        <v>202</v>
      </c>
      <c r="D36" s="16" t="s">
        <v>193</v>
      </c>
      <c r="E36" s="31"/>
      <c r="F36" s="29">
        <v>6.5</v>
      </c>
      <c r="G36" s="29">
        <v>5.5</v>
      </c>
      <c r="H36" s="16">
        <v>1</v>
      </c>
      <c r="I36" s="16" t="str">
        <f t="shared" si="5"/>
        <v xml:space="preserve">  P</v>
      </c>
      <c r="J36" s="16">
        <v>0</v>
      </c>
      <c r="K36" s="16" t="str">
        <f t="shared" si="6"/>
        <v xml:space="preserve">  B</v>
      </c>
      <c r="L36" s="16">
        <v>0</v>
      </c>
      <c r="M36" s="16" t="str">
        <f t="shared" si="7"/>
        <v xml:space="preserve">  LL</v>
      </c>
      <c r="N36" s="16">
        <v>0</v>
      </c>
      <c r="O36" s="16" t="str">
        <f t="shared" si="8"/>
        <v xml:space="preserve">  P</v>
      </c>
      <c r="P36" s="16">
        <v>0</v>
      </c>
      <c r="Q36" s="30" t="s">
        <v>203</v>
      </c>
    </row>
    <row r="37" spans="1:27" s="17" customFormat="1" hidden="1" x14ac:dyDescent="0.25">
      <c r="A37" s="27">
        <v>24</v>
      </c>
      <c r="B37" s="28" t="s">
        <v>200</v>
      </c>
      <c r="C37" s="16" t="s">
        <v>192</v>
      </c>
      <c r="D37" s="16" t="s">
        <v>225</v>
      </c>
      <c r="E37" s="31"/>
      <c r="F37" s="29">
        <v>105</v>
      </c>
      <c r="G37" s="29">
        <v>2.6</v>
      </c>
      <c r="H37" s="16">
        <v>6</v>
      </c>
      <c r="I37" s="16" t="str">
        <f t="shared" si="5"/>
        <v xml:space="preserve">  P</v>
      </c>
      <c r="J37" s="16">
        <v>0</v>
      </c>
      <c r="K37" s="16" t="str">
        <f t="shared" si="6"/>
        <v xml:space="preserve">  B</v>
      </c>
      <c r="L37" s="16">
        <v>0</v>
      </c>
      <c r="M37" s="16" t="str">
        <f t="shared" si="7"/>
        <v xml:space="preserve">  LL</v>
      </c>
      <c r="N37" s="16">
        <v>0</v>
      </c>
      <c r="O37" s="16" t="str">
        <f t="shared" si="8"/>
        <v xml:space="preserve">  P</v>
      </c>
      <c r="P37" s="16">
        <v>0</v>
      </c>
      <c r="Q37" s="30" t="s">
        <v>204</v>
      </c>
    </row>
    <row r="38" spans="1:27" s="6" customFormat="1" x14ac:dyDescent="0.25">
      <c r="A38" s="24">
        <v>25</v>
      </c>
      <c r="B38" s="25" t="s">
        <v>226</v>
      </c>
      <c r="C38" s="5" t="s">
        <v>163</v>
      </c>
      <c r="D38" s="5" t="s">
        <v>198</v>
      </c>
      <c r="E38" s="31"/>
      <c r="F38" s="18">
        <v>36</v>
      </c>
      <c r="G38" s="18">
        <v>6</v>
      </c>
      <c r="H38" s="5">
        <v>1</v>
      </c>
      <c r="I38" s="5" t="str">
        <f t="shared" si="5"/>
        <v xml:space="preserve">  P</v>
      </c>
      <c r="J38" s="5">
        <v>0</v>
      </c>
      <c r="K38" s="5" t="str">
        <f t="shared" si="6"/>
        <v xml:space="preserve">  B</v>
      </c>
      <c r="L38" s="5">
        <v>0</v>
      </c>
      <c r="M38" s="5" t="str">
        <f t="shared" si="7"/>
        <v xml:space="preserve">  LL</v>
      </c>
      <c r="N38" s="5">
        <v>0</v>
      </c>
      <c r="O38" s="5" t="str">
        <f t="shared" si="8"/>
        <v xml:space="preserve">  P</v>
      </c>
      <c r="P38" s="5">
        <v>0</v>
      </c>
      <c r="Q38" s="26" t="s">
        <v>246</v>
      </c>
    </row>
    <row r="39" spans="1:27" s="6" customFormat="1" x14ac:dyDescent="0.25">
      <c r="A39" s="24">
        <v>26</v>
      </c>
      <c r="B39" s="25" t="s">
        <v>235</v>
      </c>
      <c r="C39" s="5" t="s">
        <v>164</v>
      </c>
      <c r="D39" s="5" t="s">
        <v>234</v>
      </c>
      <c r="E39" s="31"/>
      <c r="F39" s="18">
        <v>36</v>
      </c>
      <c r="G39" s="18">
        <v>6</v>
      </c>
      <c r="H39" s="5">
        <v>1</v>
      </c>
      <c r="I39" s="5" t="str">
        <f t="shared" si="5"/>
        <v xml:space="preserve">  P</v>
      </c>
      <c r="J39" s="5">
        <v>0</v>
      </c>
      <c r="K39" s="5" t="str">
        <f t="shared" si="6"/>
        <v xml:space="preserve">  B</v>
      </c>
      <c r="L39" s="5">
        <v>0</v>
      </c>
      <c r="M39" s="5" t="str">
        <f t="shared" si="7"/>
        <v xml:space="preserve">  LL</v>
      </c>
      <c r="N39" s="5">
        <v>0</v>
      </c>
      <c r="O39" s="5" t="str">
        <f t="shared" si="8"/>
        <v xml:space="preserve">  P</v>
      </c>
      <c r="P39" s="5">
        <v>0</v>
      </c>
      <c r="Q39" s="26" t="s">
        <v>247</v>
      </c>
    </row>
    <row r="40" spans="1:27" s="6" customFormat="1" x14ac:dyDescent="0.25">
      <c r="A40" s="24">
        <v>27</v>
      </c>
      <c r="B40" s="25" t="s">
        <v>231</v>
      </c>
      <c r="C40" s="5" t="s">
        <v>196</v>
      </c>
      <c r="D40" s="5" t="s">
        <v>199</v>
      </c>
      <c r="E40" s="31"/>
      <c r="F40" s="18">
        <v>3</v>
      </c>
      <c r="G40" s="18">
        <v>4</v>
      </c>
      <c r="H40" s="5">
        <v>1</v>
      </c>
      <c r="I40" s="5" t="str">
        <f t="shared" si="5"/>
        <v xml:space="preserve">  P</v>
      </c>
      <c r="J40" s="5">
        <v>0</v>
      </c>
      <c r="K40" s="5" t="str">
        <f t="shared" si="6"/>
        <v xml:space="preserve">  B</v>
      </c>
      <c r="L40" s="5">
        <v>0</v>
      </c>
      <c r="M40" s="5" t="str">
        <f t="shared" si="7"/>
        <v xml:space="preserve">  LL</v>
      </c>
      <c r="N40" s="5">
        <v>0</v>
      </c>
      <c r="O40" s="5" t="str">
        <f t="shared" si="8"/>
        <v xml:space="preserve">  P</v>
      </c>
      <c r="P40" s="5">
        <v>0</v>
      </c>
      <c r="Q40" s="26" t="s">
        <v>248</v>
      </c>
    </row>
    <row r="41" spans="1:27" s="6" customFormat="1" x14ac:dyDescent="0.25">
      <c r="A41" s="24">
        <v>28</v>
      </c>
      <c r="B41" s="25" t="s">
        <v>232</v>
      </c>
      <c r="C41" s="5" t="s">
        <v>206</v>
      </c>
      <c r="D41" s="5" t="s">
        <v>205</v>
      </c>
      <c r="E41" s="31"/>
      <c r="F41" s="18">
        <v>14</v>
      </c>
      <c r="G41" s="18">
        <v>3</v>
      </c>
      <c r="H41" s="5">
        <v>2</v>
      </c>
      <c r="I41" s="5" t="str">
        <f t="shared" si="5"/>
        <v xml:space="preserve">  P</v>
      </c>
      <c r="J41" s="5">
        <v>0</v>
      </c>
      <c r="K41" s="5" t="str">
        <f t="shared" si="6"/>
        <v xml:space="preserve">  B</v>
      </c>
      <c r="L41" s="5">
        <v>0</v>
      </c>
      <c r="M41" s="5" t="str">
        <f t="shared" si="7"/>
        <v xml:space="preserve">  LL</v>
      </c>
      <c r="N41" s="5">
        <v>0</v>
      </c>
      <c r="O41" s="5" t="str">
        <f t="shared" si="8"/>
        <v xml:space="preserve">  P</v>
      </c>
      <c r="P41" s="5">
        <v>0</v>
      </c>
      <c r="Q41" s="26" t="s">
        <v>249</v>
      </c>
    </row>
    <row r="42" spans="1:27" s="6" customFormat="1" x14ac:dyDescent="0.25">
      <c r="A42" s="24"/>
      <c r="B42" s="25"/>
      <c r="C42" s="5"/>
      <c r="D42" s="5"/>
      <c r="E42" s="31"/>
      <c r="F42" s="18"/>
      <c r="G42" s="18"/>
      <c r="H42" s="5"/>
      <c r="I42" s="5"/>
      <c r="J42" s="5"/>
      <c r="K42" s="5"/>
      <c r="L42" s="5"/>
      <c r="M42" s="5"/>
      <c r="N42" s="5"/>
      <c r="O42" s="5"/>
      <c r="P42" s="5"/>
      <c r="Q42" s="26"/>
    </row>
    <row r="44" spans="1:27" x14ac:dyDescent="0.25">
      <c r="B44" s="1" t="s">
        <v>23</v>
      </c>
      <c r="C44" s="1"/>
      <c r="D44" s="1"/>
      <c r="E44" s="6"/>
      <c r="F44" s="6" t="s">
        <v>24</v>
      </c>
      <c r="G44" s="6"/>
      <c r="H44" s="6"/>
      <c r="I44" s="6" t="s">
        <v>131</v>
      </c>
      <c r="J44" s="6"/>
      <c r="K44" s="6"/>
      <c r="L44" s="6" t="s">
        <v>25</v>
      </c>
      <c r="M44" s="6"/>
      <c r="N44" s="6"/>
      <c r="O44" s="1"/>
      <c r="P44" s="6" t="s">
        <v>26</v>
      </c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5">
      <c r="B45" s="3" t="s">
        <v>27</v>
      </c>
      <c r="C45" s="1" t="s">
        <v>28</v>
      </c>
      <c r="D45" s="1"/>
      <c r="E45" s="6"/>
      <c r="F45" s="2" t="s">
        <v>29</v>
      </c>
      <c r="G45" s="2" t="s">
        <v>30</v>
      </c>
      <c r="H45" s="6"/>
      <c r="I45" s="2" t="s">
        <v>31</v>
      </c>
      <c r="J45" s="2" t="s">
        <v>32</v>
      </c>
      <c r="K45" s="6"/>
      <c r="L45" s="2" t="s">
        <v>33</v>
      </c>
      <c r="M45" s="2" t="s">
        <v>34</v>
      </c>
      <c r="N45" s="6"/>
      <c r="O45" s="1"/>
      <c r="P45" s="6"/>
      <c r="Q45" s="2"/>
      <c r="R45" s="6"/>
      <c r="S45" s="6"/>
      <c r="T45" s="2"/>
      <c r="U45" s="2"/>
      <c r="V45" s="2"/>
      <c r="W45" s="6"/>
      <c r="X45" s="6"/>
      <c r="Y45" s="6"/>
      <c r="Z45" s="6"/>
      <c r="AA45" s="6"/>
    </row>
    <row r="46" spans="1:27" x14ac:dyDescent="0.25">
      <c r="B46" s="3" t="s">
        <v>36</v>
      </c>
      <c r="C46" s="1" t="s">
        <v>37</v>
      </c>
      <c r="D46" s="1"/>
      <c r="E46" s="6"/>
      <c r="F46" s="2" t="s">
        <v>38</v>
      </c>
      <c r="G46" s="2" t="s">
        <v>39</v>
      </c>
      <c r="H46" s="6"/>
      <c r="I46" s="2" t="s">
        <v>40</v>
      </c>
      <c r="J46" s="2" t="s">
        <v>41</v>
      </c>
      <c r="K46" s="6"/>
      <c r="L46" s="2" t="s">
        <v>132</v>
      </c>
      <c r="M46" s="2" t="s">
        <v>43</v>
      </c>
      <c r="N46" s="6"/>
      <c r="O46" s="1"/>
      <c r="P46" s="2" t="s">
        <v>44</v>
      </c>
      <c r="Q46" s="2"/>
      <c r="R46" s="6"/>
      <c r="S46" s="6"/>
      <c r="T46" s="2"/>
      <c r="U46" s="2"/>
      <c r="V46" s="2"/>
      <c r="W46" s="6"/>
      <c r="X46" s="6"/>
      <c r="Y46" s="6"/>
      <c r="Z46" s="6"/>
      <c r="AA46" s="6"/>
    </row>
    <row r="47" spans="1:27" x14ac:dyDescent="0.25">
      <c r="B47" s="3" t="s">
        <v>46</v>
      </c>
      <c r="C47" s="1" t="s">
        <v>47</v>
      </c>
      <c r="D47" s="1"/>
      <c r="E47" s="6"/>
      <c r="F47" s="2" t="s">
        <v>40</v>
      </c>
      <c r="G47" s="2" t="s">
        <v>48</v>
      </c>
      <c r="H47" s="6"/>
      <c r="I47" s="2" t="s">
        <v>49</v>
      </c>
      <c r="J47" s="2" t="s">
        <v>50</v>
      </c>
      <c r="K47" s="6"/>
      <c r="L47" s="2" t="s">
        <v>51</v>
      </c>
      <c r="M47" s="2" t="s">
        <v>52</v>
      </c>
      <c r="N47" s="6"/>
      <c r="O47" s="1"/>
      <c r="P47" s="2" t="s">
        <v>53</v>
      </c>
      <c r="Q47" s="2" t="s">
        <v>54</v>
      </c>
      <c r="R47" s="6"/>
      <c r="S47" s="6"/>
      <c r="T47" s="2"/>
      <c r="U47" s="2"/>
      <c r="V47" s="2"/>
      <c r="W47" s="6"/>
      <c r="X47" s="6"/>
      <c r="Y47" s="6"/>
      <c r="Z47" s="6"/>
      <c r="AA47" s="6"/>
    </row>
    <row r="48" spans="1:27" x14ac:dyDescent="0.25">
      <c r="B48" s="3" t="s">
        <v>56</v>
      </c>
      <c r="C48" s="1" t="s">
        <v>57</v>
      </c>
      <c r="D48" s="1"/>
      <c r="E48" s="6"/>
      <c r="F48" s="2" t="s">
        <v>58</v>
      </c>
      <c r="G48" s="2" t="s">
        <v>59</v>
      </c>
      <c r="H48" s="6"/>
      <c r="I48" s="2" t="s">
        <v>60</v>
      </c>
      <c r="J48" s="2" t="s">
        <v>61</v>
      </c>
      <c r="K48" s="6"/>
      <c r="L48" s="2" t="s">
        <v>62</v>
      </c>
      <c r="M48" s="2" t="s">
        <v>63</v>
      </c>
      <c r="N48" s="6"/>
      <c r="O48" s="1"/>
      <c r="P48" s="2" t="s">
        <v>49</v>
      </c>
      <c r="Q48" s="2" t="s">
        <v>64</v>
      </c>
      <c r="R48" s="6"/>
      <c r="S48" s="6"/>
      <c r="T48" s="2"/>
      <c r="U48" s="2"/>
      <c r="V48" s="2"/>
      <c r="W48" s="6"/>
      <c r="X48" s="6"/>
      <c r="Y48" s="6"/>
      <c r="Z48" s="6"/>
      <c r="AA48" s="6"/>
    </row>
    <row r="49" spans="2:27" x14ac:dyDescent="0.25">
      <c r="B49" s="1"/>
      <c r="C49" s="15"/>
      <c r="D49" s="1"/>
      <c r="E49" s="6"/>
      <c r="F49" s="2" t="s">
        <v>65</v>
      </c>
      <c r="G49" s="2" t="s">
        <v>66</v>
      </c>
      <c r="H49" s="6"/>
      <c r="I49" s="2" t="s">
        <v>67</v>
      </c>
      <c r="J49" s="2" t="s">
        <v>68</v>
      </c>
      <c r="K49" s="6"/>
      <c r="L49" s="2" t="s">
        <v>69</v>
      </c>
      <c r="M49" s="2" t="s">
        <v>70</v>
      </c>
      <c r="N49" s="6"/>
      <c r="O49" s="1"/>
      <c r="P49" s="2" t="s">
        <v>35</v>
      </c>
      <c r="Q49" s="2" t="s">
        <v>71</v>
      </c>
      <c r="R49" s="6"/>
      <c r="S49" s="6"/>
      <c r="T49" s="2"/>
      <c r="U49" s="2"/>
      <c r="V49" s="2"/>
      <c r="W49" s="6"/>
      <c r="X49" s="6"/>
      <c r="Y49" s="6"/>
      <c r="Z49" s="6"/>
      <c r="AA49" s="6"/>
    </row>
    <row r="50" spans="2:27" x14ac:dyDescent="0.25">
      <c r="B50" s="3" t="s">
        <v>133</v>
      </c>
      <c r="C50" s="15"/>
      <c r="D50" s="1"/>
      <c r="E50" s="6"/>
      <c r="F50" s="2" t="s">
        <v>72</v>
      </c>
      <c r="G50" s="2" t="s">
        <v>73</v>
      </c>
      <c r="H50" s="6"/>
      <c r="I50" s="2" t="s">
        <v>74</v>
      </c>
      <c r="J50" s="2" t="s">
        <v>75</v>
      </c>
      <c r="K50" s="6"/>
      <c r="L50" s="2" t="s">
        <v>76</v>
      </c>
      <c r="M50" s="2" t="s">
        <v>77</v>
      </c>
      <c r="N50" s="6"/>
      <c r="O50" s="1"/>
      <c r="P50" s="1"/>
      <c r="Q50" s="1"/>
      <c r="R50" s="6"/>
      <c r="S50" s="6"/>
      <c r="T50" s="2"/>
      <c r="U50" s="2"/>
      <c r="V50" s="2"/>
      <c r="W50" s="6"/>
      <c r="X50" s="6"/>
      <c r="Y50" s="6"/>
      <c r="Z50" s="6"/>
      <c r="AA50" s="6"/>
    </row>
    <row r="51" spans="2:27" x14ac:dyDescent="0.25">
      <c r="B51" s="3" t="s">
        <v>134</v>
      </c>
      <c r="C51" s="15" t="s">
        <v>79</v>
      </c>
      <c r="D51" s="1"/>
      <c r="E51" s="6"/>
      <c r="F51" s="2" t="s">
        <v>55</v>
      </c>
      <c r="G51" s="2" t="s">
        <v>80</v>
      </c>
      <c r="H51" s="6"/>
      <c r="I51" s="2" t="s">
        <v>81</v>
      </c>
      <c r="J51" s="2" t="s">
        <v>82</v>
      </c>
      <c r="K51" s="6"/>
      <c r="L51" s="2" t="s">
        <v>83</v>
      </c>
      <c r="M51" s="2" t="s">
        <v>84</v>
      </c>
      <c r="N51" s="6"/>
      <c r="O51" s="1"/>
      <c r="P51" s="2" t="s">
        <v>85</v>
      </c>
      <c r="Q51" s="2"/>
      <c r="R51" s="6"/>
      <c r="S51" s="6"/>
      <c r="T51" s="2"/>
      <c r="U51" s="2"/>
      <c r="V51" s="2"/>
      <c r="W51" s="6"/>
      <c r="X51" s="6"/>
      <c r="Y51" s="6"/>
      <c r="Z51" s="6"/>
      <c r="AA51" s="6"/>
    </row>
    <row r="52" spans="2:27" x14ac:dyDescent="0.25">
      <c r="B52" s="1"/>
      <c r="C52" s="4" t="s">
        <v>87</v>
      </c>
      <c r="D52" s="1"/>
      <c r="E52" s="6"/>
      <c r="F52" s="2" t="s">
        <v>88</v>
      </c>
      <c r="G52" s="2" t="s">
        <v>89</v>
      </c>
      <c r="H52" s="6"/>
      <c r="I52" s="2"/>
      <c r="J52" s="2" t="s">
        <v>90</v>
      </c>
      <c r="K52" s="6"/>
      <c r="L52" s="2" t="s">
        <v>91</v>
      </c>
      <c r="M52" s="2" t="s">
        <v>92</v>
      </c>
      <c r="N52" s="6"/>
      <c r="O52" s="1"/>
      <c r="P52" s="2" t="s">
        <v>93</v>
      </c>
      <c r="Q52" s="2" t="s">
        <v>94</v>
      </c>
      <c r="R52" s="6"/>
      <c r="S52" s="6"/>
      <c r="T52" s="2"/>
      <c r="U52" s="2"/>
      <c r="V52" s="2"/>
      <c r="W52" s="6"/>
      <c r="X52" s="6"/>
      <c r="Y52" s="6"/>
      <c r="Z52" s="6"/>
      <c r="AA52" s="6"/>
    </row>
    <row r="53" spans="2:27" x14ac:dyDescent="0.25">
      <c r="B53" s="3" t="s">
        <v>78</v>
      </c>
      <c r="C53" s="15" t="s">
        <v>95</v>
      </c>
      <c r="D53" s="1"/>
      <c r="E53" s="6"/>
      <c r="F53" s="2" t="s">
        <v>96</v>
      </c>
      <c r="G53" s="2" t="s">
        <v>97</v>
      </c>
      <c r="H53" s="6"/>
      <c r="I53" s="2" t="s">
        <v>45</v>
      </c>
      <c r="J53" s="2" t="s">
        <v>98</v>
      </c>
      <c r="K53" s="6"/>
      <c r="L53" s="6"/>
      <c r="M53" s="6"/>
      <c r="N53" s="6"/>
      <c r="O53" s="1"/>
      <c r="P53" s="2" t="s">
        <v>42</v>
      </c>
      <c r="Q53" s="2" t="s">
        <v>64</v>
      </c>
      <c r="R53" s="6"/>
      <c r="S53" s="6"/>
      <c r="T53" s="2"/>
      <c r="U53" s="2"/>
      <c r="V53" s="2"/>
      <c r="W53" s="6"/>
      <c r="X53" s="6"/>
      <c r="Y53" s="6"/>
      <c r="Z53" s="6"/>
      <c r="AA53" s="6"/>
    </row>
    <row r="54" spans="2:27" x14ac:dyDescent="0.25">
      <c r="B54" s="1"/>
      <c r="C54" s="4" t="s">
        <v>99</v>
      </c>
      <c r="D54" s="1"/>
      <c r="E54" s="6"/>
      <c r="F54" s="2" t="s">
        <v>42</v>
      </c>
      <c r="G54" s="2" t="s">
        <v>100</v>
      </c>
      <c r="H54" s="6"/>
      <c r="I54" s="2" t="s">
        <v>101</v>
      </c>
      <c r="J54" s="2" t="s">
        <v>102</v>
      </c>
      <c r="K54" s="6"/>
      <c r="L54" s="2"/>
      <c r="M54" s="2"/>
      <c r="N54" s="6"/>
      <c r="O54" s="1"/>
      <c r="P54" s="2" t="s">
        <v>45</v>
      </c>
      <c r="Q54" s="2" t="s">
        <v>103</v>
      </c>
      <c r="R54" s="6"/>
      <c r="S54" s="6"/>
      <c r="T54" s="2"/>
      <c r="U54" s="2"/>
      <c r="V54" s="2"/>
      <c r="W54" s="6"/>
      <c r="X54" s="6"/>
      <c r="Y54" s="6"/>
      <c r="Z54" s="6"/>
      <c r="AA54" s="6"/>
    </row>
    <row r="55" spans="2:27" x14ac:dyDescent="0.25">
      <c r="B55" s="3" t="s">
        <v>104</v>
      </c>
      <c r="C55" s="15" t="s">
        <v>105</v>
      </c>
      <c r="D55" s="1"/>
      <c r="E55" s="6"/>
      <c r="F55" s="2" t="s">
        <v>106</v>
      </c>
      <c r="G55" s="2" t="s">
        <v>107</v>
      </c>
      <c r="H55" s="6"/>
      <c r="I55" s="2" t="s">
        <v>42</v>
      </c>
      <c r="J55" s="2" t="s">
        <v>41</v>
      </c>
      <c r="K55" s="6"/>
      <c r="L55" s="6"/>
      <c r="M55" s="6"/>
      <c r="N55" s="6"/>
      <c r="O55" s="1"/>
      <c r="P55" s="2" t="s">
        <v>60</v>
      </c>
      <c r="Q55" s="2" t="s">
        <v>108</v>
      </c>
      <c r="R55" s="6"/>
      <c r="S55" s="6"/>
      <c r="T55" s="2"/>
      <c r="U55" s="2"/>
      <c r="V55" s="2"/>
      <c r="W55" s="6"/>
      <c r="X55" s="6"/>
      <c r="Y55" s="6"/>
      <c r="Z55" s="6"/>
      <c r="AA55" s="6"/>
    </row>
    <row r="56" spans="2:27" x14ac:dyDescent="0.25">
      <c r="B56" s="1"/>
      <c r="C56" s="4" t="s">
        <v>109</v>
      </c>
      <c r="D56" s="1"/>
      <c r="E56" s="6"/>
      <c r="F56" s="2" t="s">
        <v>45</v>
      </c>
      <c r="G56" s="2" t="s">
        <v>110</v>
      </c>
      <c r="H56" s="6"/>
      <c r="I56" s="2"/>
      <c r="J56" s="2" t="s">
        <v>102</v>
      </c>
      <c r="K56" s="6"/>
      <c r="L56" s="2"/>
      <c r="M56" s="2"/>
      <c r="N56" s="6"/>
      <c r="O56" s="1"/>
      <c r="P56" s="2" t="s">
        <v>86</v>
      </c>
      <c r="Q56" s="2" t="s">
        <v>111</v>
      </c>
      <c r="R56" s="6"/>
      <c r="S56" s="6"/>
      <c r="T56" s="2"/>
      <c r="U56" s="2"/>
      <c r="V56" s="2"/>
      <c r="W56" s="6"/>
      <c r="X56" s="6"/>
      <c r="Y56" s="6"/>
      <c r="Z56" s="6"/>
      <c r="AA56" s="6"/>
    </row>
    <row r="57" spans="2:27" x14ac:dyDescent="0.25">
      <c r="B57" s="1"/>
      <c r="C57" s="4" t="s">
        <v>112</v>
      </c>
      <c r="D57" s="1"/>
      <c r="E57" s="6"/>
      <c r="F57" s="2" t="s">
        <v>113</v>
      </c>
      <c r="G57" s="2" t="s">
        <v>114</v>
      </c>
      <c r="H57" s="6"/>
      <c r="I57" s="2" t="s">
        <v>86</v>
      </c>
      <c r="J57" s="2" t="s">
        <v>41</v>
      </c>
      <c r="K57" s="6"/>
      <c r="L57" s="6"/>
      <c r="M57" s="6"/>
      <c r="N57" s="6"/>
      <c r="O57" s="6"/>
      <c r="P57" s="2" t="s">
        <v>88</v>
      </c>
      <c r="Q57" s="2" t="s">
        <v>115</v>
      </c>
      <c r="R57" s="6"/>
      <c r="S57" s="6"/>
      <c r="T57" s="2"/>
      <c r="U57" s="2"/>
      <c r="V57" s="2"/>
      <c r="W57" s="6"/>
      <c r="X57" s="6"/>
      <c r="Y57" s="6"/>
      <c r="Z57" s="6"/>
      <c r="AA57" s="6"/>
    </row>
    <row r="58" spans="2:27" x14ac:dyDescent="0.25">
      <c r="B58" s="3" t="s">
        <v>116</v>
      </c>
      <c r="C58" s="15" t="s">
        <v>117</v>
      </c>
      <c r="D58" s="1"/>
      <c r="E58" s="6"/>
      <c r="F58" s="2" t="s">
        <v>118</v>
      </c>
      <c r="G58" s="2" t="s">
        <v>119</v>
      </c>
      <c r="H58" s="6"/>
      <c r="I58" s="2"/>
      <c r="J58" s="2" t="s">
        <v>120</v>
      </c>
      <c r="K58" s="6"/>
      <c r="L58" s="2"/>
      <c r="M58" s="2"/>
      <c r="N58" s="6"/>
      <c r="O58" s="2"/>
      <c r="P58" s="2"/>
      <c r="Q58" s="2"/>
      <c r="R58" s="6"/>
      <c r="S58" s="6"/>
      <c r="T58" s="2"/>
      <c r="U58" s="2"/>
      <c r="V58" s="2"/>
      <c r="W58" s="6"/>
      <c r="X58" s="6"/>
      <c r="Y58" s="6"/>
      <c r="Z58" s="6"/>
      <c r="AA58" s="6"/>
    </row>
    <row r="59" spans="2:27" x14ac:dyDescent="0.25">
      <c r="B59" s="1"/>
      <c r="C59" s="4" t="s">
        <v>121</v>
      </c>
      <c r="D59" s="1"/>
      <c r="E59" s="6"/>
      <c r="F59" s="2" t="s">
        <v>122</v>
      </c>
      <c r="G59" s="2" t="s">
        <v>123</v>
      </c>
      <c r="H59" s="6"/>
      <c r="I59" s="2" t="s">
        <v>106</v>
      </c>
      <c r="J59" s="2" t="s">
        <v>98</v>
      </c>
      <c r="K59" s="6"/>
      <c r="L59" s="6"/>
      <c r="M59" s="6"/>
      <c r="N59" s="6"/>
      <c r="O59" s="6"/>
      <c r="P59" s="6"/>
      <c r="Q59" s="6"/>
      <c r="R59" s="6"/>
      <c r="S59" s="6"/>
      <c r="T59" s="2"/>
      <c r="U59" s="2"/>
      <c r="V59" s="2"/>
      <c r="W59" s="6"/>
      <c r="X59" s="6"/>
      <c r="Y59" s="6"/>
      <c r="Z59" s="6"/>
      <c r="AA59" s="6"/>
    </row>
    <row r="60" spans="2:27" x14ac:dyDescent="0.25">
      <c r="B60" s="1"/>
      <c r="C60" s="4" t="s">
        <v>124</v>
      </c>
      <c r="D60" s="1"/>
      <c r="E60" s="6"/>
      <c r="F60" s="2" t="s">
        <v>81</v>
      </c>
      <c r="G60" s="2" t="s">
        <v>92</v>
      </c>
      <c r="H60" s="6"/>
      <c r="I60" s="2"/>
      <c r="J60" s="2" t="s">
        <v>125</v>
      </c>
      <c r="K60" s="6"/>
      <c r="L60" s="6"/>
      <c r="M60" s="6"/>
      <c r="N60" s="6"/>
      <c r="O60" s="2"/>
      <c r="P60" s="2"/>
      <c r="Q60" s="2"/>
      <c r="R60" s="6"/>
      <c r="S60" s="6"/>
      <c r="T60" s="2"/>
      <c r="U60" s="2"/>
      <c r="V60" s="2"/>
      <c r="W60" s="6"/>
      <c r="X60" s="6"/>
      <c r="Y60" s="6"/>
      <c r="Z60" s="6"/>
      <c r="AA60" s="6"/>
    </row>
    <row r="61" spans="2:27" x14ac:dyDescent="0.25">
      <c r="B61" s="3" t="s">
        <v>126</v>
      </c>
      <c r="C61" s="15" t="s">
        <v>127</v>
      </c>
      <c r="D61" s="1"/>
      <c r="E61" s="6"/>
      <c r="F61" s="2"/>
      <c r="G61" s="2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2"/>
      <c r="U61" s="2"/>
      <c r="V61" s="2"/>
      <c r="W61" s="6"/>
      <c r="X61" s="6"/>
      <c r="Y61" s="6"/>
      <c r="Z61" s="6"/>
      <c r="AA61" s="6"/>
    </row>
    <row r="62" spans="2:27" x14ac:dyDescent="0.25">
      <c r="B62" s="3" t="s">
        <v>128</v>
      </c>
      <c r="C62" s="15" t="s">
        <v>129</v>
      </c>
      <c r="D62" s="1"/>
      <c r="E62" s="6"/>
      <c r="F62" s="6"/>
      <c r="G62" s="6"/>
      <c r="H62" s="6"/>
      <c r="I62" s="6"/>
      <c r="J62" s="6"/>
      <c r="K62" s="6"/>
      <c r="L62" s="6"/>
      <c r="M62" s="6"/>
      <c r="N62" s="6"/>
      <c r="O62" s="2"/>
      <c r="P62" s="2"/>
      <c r="Q62" s="2"/>
      <c r="R62" s="6"/>
      <c r="S62" s="6"/>
      <c r="T62" s="2"/>
      <c r="U62" s="2"/>
      <c r="V62" s="2"/>
      <c r="W62" s="6"/>
      <c r="X62" s="6"/>
      <c r="Y62" s="6"/>
      <c r="Z62" s="6"/>
      <c r="AA62" s="6"/>
    </row>
    <row r="63" spans="2:27" x14ac:dyDescent="0.25">
      <c r="B63" s="1"/>
      <c r="C63" s="4" t="s">
        <v>130</v>
      </c>
      <c r="D63" s="1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2"/>
      <c r="U63" s="2"/>
      <c r="V63" s="2"/>
      <c r="W63" s="6"/>
      <c r="X63" s="6"/>
      <c r="Y63" s="6"/>
      <c r="Z63" s="6"/>
      <c r="AA63" s="6"/>
    </row>
    <row r="64" spans="2:27" x14ac:dyDescent="0.25">
      <c r="B64" s="1"/>
      <c r="C64" s="15"/>
      <c r="D64" s="1"/>
      <c r="E64" s="6"/>
      <c r="F64" s="6"/>
      <c r="G64" s="6"/>
      <c r="H64" s="6"/>
      <c r="I64" s="6"/>
      <c r="J64" s="6"/>
      <c r="K64" s="6"/>
      <c r="L64" s="6"/>
      <c r="M64" s="6"/>
      <c r="N64" s="6"/>
      <c r="O64" s="2"/>
      <c r="P64" s="2"/>
      <c r="Q64" s="2"/>
      <c r="R64" s="6"/>
      <c r="S64" s="6"/>
      <c r="T64" s="2"/>
      <c r="U64" s="2"/>
      <c r="V64" s="2"/>
      <c r="W64" s="6"/>
      <c r="X64" s="6"/>
      <c r="Y64" s="6"/>
      <c r="Z64" s="6"/>
      <c r="AA64" s="6"/>
    </row>
    <row r="65" spans="2:27" x14ac:dyDescent="0.25">
      <c r="B65" s="1"/>
      <c r="C65" s="15"/>
      <c r="D65" s="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2"/>
      <c r="U65" s="2"/>
      <c r="V65" s="2"/>
      <c r="W65" s="6"/>
      <c r="X65" s="6"/>
      <c r="Y65" s="6"/>
      <c r="Z65" s="6"/>
      <c r="AA65" s="6"/>
    </row>
    <row r="66" spans="2:27" x14ac:dyDescent="0.25">
      <c r="B66" s="3"/>
      <c r="C66" s="3"/>
      <c r="D66" s="3"/>
      <c r="E66" s="2"/>
      <c r="F66" s="2"/>
      <c r="G66" s="3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  <c r="Z66" s="3"/>
    </row>
    <row r="67" spans="2:27" x14ac:dyDescent="0.25">
      <c r="B67" s="3"/>
      <c r="C67" s="3"/>
      <c r="D67" s="3"/>
      <c r="E67" s="2"/>
      <c r="F67" s="2"/>
      <c r="G67" s="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  <c r="Z67" s="3"/>
    </row>
    <row r="68" spans="2:27" x14ac:dyDescent="0.25">
      <c r="B68" s="3"/>
      <c r="C68" s="3"/>
      <c r="D68" s="3"/>
      <c r="E68" s="2"/>
      <c r="F68" s="2"/>
      <c r="G68" s="3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  <c r="Z68" s="3"/>
    </row>
    <row r="69" spans="2:27" x14ac:dyDescent="0.25">
      <c r="B69" s="3"/>
      <c r="C69" s="3"/>
      <c r="D69" s="3"/>
      <c r="E69" s="2"/>
      <c r="F69" s="2"/>
      <c r="G69" s="3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  <c r="Z69" s="3"/>
    </row>
  </sheetData>
  <sheetProtection formatCells="0" formatColumns="0" formatRows="0" insertColumns="0" insertRows="0" insertHyperlinks="0" deleteColumns="0" deleteRows="0" sort="0" autoFilter="0" pivotTables="0"/>
  <mergeCells count="20">
    <mergeCell ref="B1:Q1"/>
    <mergeCell ref="B2:Q2"/>
    <mergeCell ref="A9:A11"/>
    <mergeCell ref="B9:B11"/>
    <mergeCell ref="C9:C11"/>
    <mergeCell ref="D9:D11"/>
    <mergeCell ref="E9:E11"/>
    <mergeCell ref="F9:H9"/>
    <mergeCell ref="I9:P9"/>
    <mergeCell ref="Q9:Q11"/>
    <mergeCell ref="I10:J10"/>
    <mergeCell ref="K10:L10"/>
    <mergeCell ref="M10:N10"/>
    <mergeCell ref="O10:P10"/>
    <mergeCell ref="E12:E42"/>
    <mergeCell ref="D12:D15"/>
    <mergeCell ref="D18:D20"/>
    <mergeCell ref="D23:D26"/>
    <mergeCell ref="D27:D28"/>
    <mergeCell ref="D34:D35"/>
  </mergeCells>
  <pageMargins left="0.9055118110236221" right="0.31496062992125984" top="0.55118110236220474" bottom="0.15748031496062992" header="0.31496062992125984" footer="0.31496062992125984"/>
  <pageSetup paperSize="8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 (2) print</vt:lpstr>
      <vt:lpstr>'DD2 Jembatan (2) print'!Print_Area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2023-12-20T03:19:04Z</cp:lastPrinted>
  <dcterms:created xsi:type="dcterms:W3CDTF">2021-12-31T13:28:16Z</dcterms:created>
  <dcterms:modified xsi:type="dcterms:W3CDTF">2024-10-29T07:58:19Z</dcterms:modified>
  <cp:category/>
</cp:coreProperties>
</file>