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8EAAF043-4CAE-4789-8E8B-E68D086D260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externalReferences>
    <externalReference r:id="rId2"/>
  </externalReferences>
  <definedNames>
    <definedName name="_xlnm.Print_Area" localSheetId="0">'DD2 Jembatan'!$A$1:$Q$60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  <c r="D36" i="1" l="1"/>
  <c r="D35" i="1"/>
  <c r="D33" i="1" l="1"/>
  <c r="D30" i="1" l="1"/>
  <c r="D31" i="1"/>
  <c r="D29" i="1" l="1"/>
  <c r="D27" i="1" l="1"/>
  <c r="D24" i="1" l="1"/>
  <c r="D22" i="1" l="1"/>
  <c r="D23" i="1" l="1"/>
  <c r="D21" i="1" l="1"/>
  <c r="D20" i="1"/>
  <c r="D19" i="1" l="1"/>
  <c r="D18" i="1" l="1"/>
  <c r="D16" i="1" l="1"/>
  <c r="D15" i="1" l="1"/>
  <c r="D13" i="1" l="1"/>
</calcChain>
</file>

<file path=xl/sharedStrings.xml><?xml version="1.0" encoding="utf-8"?>
<sst xmlns="http://schemas.openxmlformats.org/spreadsheetml/2006/main" count="348" uniqueCount="220">
  <si>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</si>
  <si>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</si>
  <si>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</si>
  <si>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</si>
  <si>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</si>
  <si>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</si>
  <si>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</si>
  <si>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</si>
  <si>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</si>
  <si>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</si>
  <si>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</si>
  <si>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</si>
  <si>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</si>
  <si>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</si>
  <si>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</si>
  <si>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</si>
  <si>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</si>
  <si>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</si>
  <si>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</si>
  <si>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</si>
  <si>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</si>
  <si>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</si>
  <si>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</si>
  <si>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</si>
  <si>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</si>
  <si>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</si>
  <si>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</si>
  <si>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</si>
  <si>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</si>
  <si>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</si>
  <si>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</si>
  <si>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</si>
  <si>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</si>
  <si>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</si>
  <si>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</si>
  <si>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</si>
  <si>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</si>
  <si>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</si>
  <si>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</si>
  <si>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</si>
  <si>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</si>
  <si>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</si>
  <si>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</si>
  <si>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</si>
  <si>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</si>
  <si>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</si>
  <si>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</si>
  <si>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</si>
  <si>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</si>
  <si>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</si>
  <si>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</si>
  <si>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</si>
  <si>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</si>
  <si>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</si>
  <si>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</si>
  <si>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</si>
  <si>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</si>
  <si>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</si>
  <si>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</si>
  <si>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</si>
  <si>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</si>
  <si>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</si>
  <si>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</si>
  <si>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</si>
  <si>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</si>
  <si>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</si>
  <si>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</si>
  <si>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</si>
  <si>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</si>
  <si>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</si>
  <si>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</si>
  <si>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</si>
  <si>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</si>
  <si>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</si>
  <si>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</si>
  <si>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</si>
  <si>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</si>
  <si>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</si>
  <si>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</si>
  <si>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</si>
  <si>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</si>
  <si>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</si>
  <si>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</si>
  <si>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</si>
  <si>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</si>
  <si>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</si>
  <si>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</si>
  <si>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</si>
  <si>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</si>
  <si>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</si>
  <si>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</si>
  <si>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</si>
  <si>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</si>
  <si>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</si>
  <si>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</si>
  <si>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</si>
  <si>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</si>
  <si>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</si>
  <si>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</si>
  <si>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</si>
  <si>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</si>
  <si>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</si>
  <si>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</si>
  <si>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</si>
  <si>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</si>
  <si>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</si>
  <si>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</si>
  <si>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</si>
  <si>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</si>
  <si>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</si>
  <si>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</si>
  <si>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</si>
  <si>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</si>
  <si>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</si>
  <si>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</si>
  <si>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</si>
  <si>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</si>
  <si>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</si>
  <si>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</si>
  <si>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</si>
  <si>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</si>
  <si>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</si>
  <si>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</si>
  <si>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</si>
  <si>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</si>
  <si>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</si>
  <si>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</si>
  <si>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</si>
  <si>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</si>
  <si>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</si>
  <si>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</si>
  <si>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</si>
  <si>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</si>
  <si>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</si>
  <si>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</si>
  <si>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</si>
  <si>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Lokasi</t>
  </si>
  <si>
    <t>: 2023</t>
  </si>
  <si>
    <t>Ket. Maps lokasi</t>
  </si>
  <si>
    <t xml:space="preserve">REKAPITULASI DATA INVENTARISASI JEMBATAN </t>
  </si>
  <si>
    <t xml:space="preserve">  BT</t>
  </si>
  <si>
    <t>-7.56444S 111.84944E</t>
  </si>
  <si>
    <t>KECAMATAN BARON</t>
  </si>
  <si>
    <t>35.18.026.001.0</t>
  </si>
  <si>
    <t>J.KENANGA</t>
  </si>
  <si>
    <t>35.18.026.002.0</t>
  </si>
  <si>
    <t>BARON</t>
  </si>
  <si>
    <t>J.KEMADUH</t>
  </si>
  <si>
    <t>35.18.061.001.0</t>
  </si>
  <si>
    <t>35.18.086.001.0</t>
  </si>
  <si>
    <t>35.18.086.002.0</t>
  </si>
  <si>
    <t>J.SAMBIKENCENG 1</t>
  </si>
  <si>
    <t>J.SAMBIKENCENG 2</t>
  </si>
  <si>
    <t>35.18.087.001.0</t>
  </si>
  <si>
    <t>J.SAMBIROBYONG</t>
  </si>
  <si>
    <t>35.18.088.001.0</t>
  </si>
  <si>
    <t>J.KEMLOKOLEGI</t>
  </si>
  <si>
    <t>J.BULUREJO</t>
  </si>
  <si>
    <t>35.18.374.001.0</t>
  </si>
  <si>
    <t>35.18.665.001.0</t>
  </si>
  <si>
    <t>J.PLIMPING</t>
  </si>
  <si>
    <t>35.18.666.001.0</t>
  </si>
  <si>
    <t>J.SEDAN</t>
  </si>
  <si>
    <t>35.18.672.001.0</t>
  </si>
  <si>
    <t>J.WAUNG</t>
  </si>
  <si>
    <t>35.18.679.001.0</t>
  </si>
  <si>
    <t>J.KUNIRAN</t>
  </si>
  <si>
    <t>35.18.683.001.0</t>
  </si>
  <si>
    <t>J.JAMBI 1</t>
  </si>
  <si>
    <t>J.JAMBI 2</t>
  </si>
  <si>
    <t>35.18.683.002.0</t>
  </si>
  <si>
    <t>J.JERUK LOR</t>
  </si>
  <si>
    <t>35.18.687.001.0</t>
  </si>
  <si>
    <t>J.BOTO</t>
  </si>
  <si>
    <t>35.18.688.001.0</t>
  </si>
  <si>
    <t>35.18.687.002.0</t>
  </si>
  <si>
    <t>J.BOTOGENENG</t>
  </si>
  <si>
    <t>35.18.691.001.0</t>
  </si>
  <si>
    <t>J.JATI</t>
  </si>
  <si>
    <t>35.18.691.002.0</t>
  </si>
  <si>
    <t>J.SUMURPUTAT</t>
  </si>
  <si>
    <t>35.18.694.002.0</t>
  </si>
  <si>
    <t>35.18.694.001.0</t>
  </si>
  <si>
    <t>35.18.692.001.0</t>
  </si>
  <si>
    <t>J.KATERBAN 1</t>
  </si>
  <si>
    <t>J.KATERBAN 2</t>
  </si>
  <si>
    <t>7,55526S 112,04931E</t>
  </si>
  <si>
    <t>J.SAMBIREJO</t>
  </si>
  <si>
    <t>35.18.705.001.0</t>
  </si>
  <si>
    <t>J.KUWAJON</t>
  </si>
  <si>
    <t>35.18.688.002.0</t>
  </si>
  <si>
    <t>J.SAMBIKENCENG 3</t>
  </si>
  <si>
    <t>35.18.679.002.0</t>
  </si>
  <si>
    <t>E</t>
  </si>
  <si>
    <t>J.GEBANG KEREP 1</t>
  </si>
  <si>
    <t>J.GEBANG KEREP 2</t>
  </si>
  <si>
    <t>35.18.679.003.0</t>
  </si>
  <si>
    <t>J.GEBANG KEREP 3</t>
  </si>
  <si>
    <t>-7.62411S 112.05415E</t>
  </si>
  <si>
    <t>-7,61231S 112,06113E</t>
  </si>
  <si>
    <t>-7.58210S 112.07486E</t>
  </si>
  <si>
    <t>-7.57545S 112.04519E</t>
  </si>
  <si>
    <t>-7,57581S 112,05381E</t>
  </si>
  <si>
    <t>-7,57978S 112,06835E</t>
  </si>
  <si>
    <t>-7,59742S 112,06659E</t>
  </si>
  <si>
    <t>-7.60064S 112.06316E</t>
  </si>
  <si>
    <t>-7,60172S 112,04565E</t>
  </si>
  <si>
    <t>-7,58851S 112,06644E</t>
  </si>
  <si>
    <t>-7,58594S 112,04456E</t>
  </si>
  <si>
    <t>-7,6124S 112,0670E</t>
  </si>
  <si>
    <t>-7,58373S 112,01900E</t>
  </si>
  <si>
    <t>-7,57189S 112,01963E</t>
  </si>
  <si>
    <t>-7,58358S 112,03651E</t>
  </si>
  <si>
    <t>-7,5725S 112,0410E</t>
  </si>
  <si>
    <t>-7,58098S 112,03218E</t>
  </si>
  <si>
    <t>-7,56759S 112,04449E</t>
  </si>
  <si>
    <t>-7,56800S 112,05412E</t>
  </si>
  <si>
    <t>-7,56086S 112,04348E</t>
  </si>
  <si>
    <t>-7,54824S 112,04956E</t>
  </si>
  <si>
    <t>-7,61188S 112,05155E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</si>
</sst>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8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2" borderId="0" xfId="0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3" fontId="2" fillId="0" borderId="0" xfId="0" quotePrefix="1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0" xfId="0" quotePrefix="1" applyFont="1" applyFill="1" applyAlignment="1">
      <alignment horizontal="center" vertical="center"/>
    </xf>
    <xf numFmtId="0" fontId="2" fillId="3" borderId="0" xfId="0" applyFont="1" applyFill="1"/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9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6" fontId="2" fillId="2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6" fontId="2" fillId="0" borderId="1" xfId="0" quotePrefix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6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Inventaris%20Jembatan%202024/LANJUTAN%202%20-%20MPK/Jembatan%20Kecamatan%20Baron/Draft%20SK%20Jalan%202021%20Kab%20Nganjuk%20revisi%2017%20Juni%202022%20BARON.xlsx?E53FE381" TargetMode="External"/><Relationship Id="rId1" Type="http://schemas.openxmlformats.org/officeDocument/2006/relationships/externalLinkPath" Target="file:///\\E53FE381\Draft%20SK%20Jalan%202021%20Kab%20Nganjuk%20revisi%2017%20Juni%202022%20BAR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 BARU"/>
      <sheetName val="FORMAT BARU (2)"/>
      <sheetName val="FORMAT BARU (3)"/>
      <sheetName val="FORMAT BARU (5)"/>
      <sheetName val="FORMAT BARU (9)"/>
      <sheetName val="FORMAT BARU (8)"/>
    </sheetNames>
    <sheetDataSet>
      <sheetData sheetId="0"/>
      <sheetData sheetId="1"/>
      <sheetData sheetId="2"/>
      <sheetData sheetId="3"/>
      <sheetData sheetId="4">
        <row r="31">
          <cell r="L31" t="str">
            <v>Gebangkerep - Kaloran</v>
          </cell>
        </row>
        <row r="61">
          <cell r="L61" t="str">
            <v>Banaran - Kemaduh</v>
          </cell>
        </row>
        <row r="86">
          <cell r="L86" t="str">
            <v>Kandeg - Jekek</v>
          </cell>
        </row>
        <row r="87">
          <cell r="L87" t="str">
            <v>Jekek - Kemaduh</v>
          </cell>
        </row>
        <row r="88">
          <cell r="L88" t="str">
            <v>Plimping - Plosorejo</v>
          </cell>
        </row>
        <row r="374">
          <cell r="L374" t="str">
            <v>Padasan - Jogomerto</v>
          </cell>
        </row>
        <row r="665">
          <cell r="L665" t="str">
            <v>Baron Timur - Padasan</v>
          </cell>
        </row>
        <row r="666">
          <cell r="L666" t="str">
            <v>Kandeg - Santren</v>
          </cell>
        </row>
        <row r="672">
          <cell r="L672" t="str">
            <v>Kemlokologi - Sedan</v>
          </cell>
        </row>
        <row r="679">
          <cell r="L679" t="str">
            <v>Kemlokologi - Jekek</v>
          </cell>
        </row>
        <row r="683">
          <cell r="L683" t="str">
            <v>Jambi - Mabung</v>
          </cell>
        </row>
        <row r="687">
          <cell r="L687" t="str">
            <v>Kuniran Jekek - Mabung</v>
          </cell>
        </row>
        <row r="688">
          <cell r="L688" t="str">
            <v>Sambikenceng - Mabung</v>
          </cell>
        </row>
        <row r="691">
          <cell r="L691" t="str">
            <v>Jekek - Mabung</v>
          </cell>
        </row>
        <row r="692">
          <cell r="L692" t="str">
            <v>Mabung - Katerban</v>
          </cell>
        </row>
        <row r="694">
          <cell r="L694" t="str">
            <v>Katerban - Bukur</v>
          </cell>
        </row>
        <row r="705">
          <cell r="L705" t="str">
            <v>Baron - Kwajon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6"/>
  <sheetViews>
    <sheetView showGridLines="0" tabSelected="1" topLeftCell="D1" zoomScaleNormal="100" zoomScaleSheetLayoutView="91" workbookViewId="0">
      <selection activeCell="A3" sqref="A3:XFD3"/>
    </sheetView>
  </sheetViews>
  <sheetFormatPr defaultColWidth="9.140625" defaultRowHeight="15.75" x14ac:dyDescent="0.25"/>
  <cols>
    <col min="1" max="1" width="9.140625" style="7"/>
    <col min="2" max="3" width="30.7109375" style="7" customWidth="1"/>
    <col min="4" max="4" width="36.140625" style="7" customWidth="1"/>
    <col min="5" max="5" width="14.42578125" style="7" hidden="1" customWidth="1"/>
    <col min="6" max="7" width="10.7109375" style="7" customWidth="1"/>
    <col min="8" max="8" width="19" style="7" customWidth="1"/>
    <col min="9" max="9" width="10.7109375" style="7" customWidth="1"/>
    <col min="10" max="10" width="11.140625" style="7" customWidth="1"/>
    <col min="11" max="11" width="10.7109375" style="7" customWidth="1"/>
    <col min="12" max="12" width="12" style="7" customWidth="1"/>
    <col min="13" max="13" width="10.7109375" style="13" customWidth="1"/>
    <col min="14" max="14" width="12.140625" style="14" customWidth="1"/>
    <col min="15" max="15" width="10.7109375" style="7" customWidth="1"/>
    <col min="16" max="16" width="11.85546875" style="7" customWidth="1"/>
    <col min="17" max="17" width="32.28515625" style="7" customWidth="1"/>
    <col min="18" max="18" width="9.140625" style="7"/>
    <col min="19" max="16384" width="9.140625" style="8"/>
  </cols>
  <sheetData>
    <row r="1" spans="1:18" ht="16.5" customHeight="1" x14ac:dyDescent="0.25">
      <c r="B1" s="24" t="s">
        <v>139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8" ht="18.75" customHeight="1" x14ac:dyDescent="0.25">
      <c r="B2" s="24" t="s">
        <v>142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4" spans="1:18" s="7" customFormat="1" ht="12.75" customHeight="1" x14ac:dyDescent="0.25">
      <c r="B4" s="9" t="s">
        <v>0</v>
      </c>
      <c r="C4" s="9" t="s">
        <v>1</v>
      </c>
      <c r="D4" s="7">
        <v>35</v>
      </c>
      <c r="F4" s="9"/>
    </row>
    <row r="5" spans="1:18" s="7" customFormat="1" ht="12.75" customHeight="1" x14ac:dyDescent="0.25">
      <c r="B5" s="9" t="s">
        <v>2</v>
      </c>
      <c r="C5" s="9" t="s">
        <v>3</v>
      </c>
      <c r="D5" s="7">
        <v>18</v>
      </c>
      <c r="F5" s="9"/>
    </row>
    <row r="6" spans="1:18" s="7" customFormat="1" ht="12.75" customHeight="1" x14ac:dyDescent="0.25">
      <c r="B6" s="9" t="s">
        <v>4</v>
      </c>
      <c r="C6" s="9" t="s">
        <v>23</v>
      </c>
      <c r="F6" s="9"/>
    </row>
    <row r="7" spans="1:18" s="7" customFormat="1" ht="12.75" customHeight="1" x14ac:dyDescent="0.25">
      <c r="B7" s="9" t="s">
        <v>5</v>
      </c>
      <c r="C7" s="9" t="s">
        <v>137</v>
      </c>
      <c r="F7" s="9"/>
      <c r="G7" s="10"/>
      <c r="H7" s="11"/>
      <c r="I7" s="11"/>
    </row>
    <row r="8" spans="1:18" ht="12.75" customHeight="1" x14ac:dyDescent="0.25">
      <c r="C8" s="9" t="s">
        <v>146</v>
      </c>
      <c r="M8" s="12"/>
      <c r="N8" s="12"/>
    </row>
    <row r="9" spans="1:18" ht="12.75" customHeight="1" x14ac:dyDescent="0.25">
      <c r="A9" s="25" t="s">
        <v>4</v>
      </c>
      <c r="B9" s="26" t="s">
        <v>6</v>
      </c>
      <c r="C9" s="26" t="s">
        <v>7</v>
      </c>
      <c r="D9" s="26" t="s">
        <v>8</v>
      </c>
      <c r="E9" s="26" t="s">
        <v>136</v>
      </c>
      <c r="F9" s="27" t="s">
        <v>9</v>
      </c>
      <c r="G9" s="27"/>
      <c r="H9" s="27"/>
      <c r="I9" s="28" t="s">
        <v>10</v>
      </c>
      <c r="J9" s="28"/>
      <c r="K9" s="28"/>
      <c r="L9" s="28"/>
      <c r="M9" s="28"/>
      <c r="N9" s="28"/>
      <c r="O9" s="28"/>
      <c r="P9" s="28"/>
      <c r="Q9" s="28" t="s">
        <v>138</v>
      </c>
    </row>
    <row r="10" spans="1:18" ht="34.5" customHeight="1" x14ac:dyDescent="0.25">
      <c r="A10" s="25"/>
      <c r="B10" s="26"/>
      <c r="C10" s="26"/>
      <c r="D10" s="26"/>
      <c r="E10" s="26"/>
      <c r="F10" s="29" t="s">
        <v>11</v>
      </c>
      <c r="G10" s="30" t="s">
        <v>12</v>
      </c>
      <c r="H10" s="31" t="s">
        <v>13</v>
      </c>
      <c r="I10" s="28" t="s">
        <v>14</v>
      </c>
      <c r="J10" s="28"/>
      <c r="K10" s="28" t="s">
        <v>15</v>
      </c>
      <c r="L10" s="28"/>
      <c r="M10" s="28" t="s">
        <v>16</v>
      </c>
      <c r="N10" s="28"/>
      <c r="O10" s="28" t="s">
        <v>17</v>
      </c>
      <c r="P10" s="28"/>
      <c r="Q10" s="28"/>
    </row>
    <row r="11" spans="1:18" ht="27.75" customHeight="1" x14ac:dyDescent="0.25">
      <c r="A11" s="25"/>
      <c r="B11" s="26"/>
      <c r="C11" s="26"/>
      <c r="D11" s="26"/>
      <c r="E11" s="26"/>
      <c r="F11" s="29" t="s">
        <v>18</v>
      </c>
      <c r="G11" s="30" t="s">
        <v>18</v>
      </c>
      <c r="H11" s="30" t="s">
        <v>19</v>
      </c>
      <c r="I11" s="32" t="s">
        <v>20</v>
      </c>
      <c r="J11" s="32" t="s">
        <v>21</v>
      </c>
      <c r="K11" s="32" t="s">
        <v>22</v>
      </c>
      <c r="L11" s="32" t="s">
        <v>21</v>
      </c>
      <c r="M11" s="32" t="s">
        <v>22</v>
      </c>
      <c r="N11" s="32" t="s">
        <v>21</v>
      </c>
      <c r="O11" s="32" t="s">
        <v>22</v>
      </c>
      <c r="P11" s="33" t="s">
        <v>21</v>
      </c>
      <c r="Q11" s="28"/>
    </row>
    <row r="12" spans="1:18" ht="3.75" hidden="1" customHeight="1" x14ac:dyDescent="0.25">
      <c r="A12" s="34"/>
      <c r="B12" s="31"/>
      <c r="C12" s="31"/>
      <c r="D12" s="31"/>
      <c r="E12" s="31"/>
      <c r="F12" s="29"/>
      <c r="G12" s="30"/>
      <c r="H12" s="30"/>
      <c r="I12" s="32"/>
      <c r="J12" s="32"/>
      <c r="K12" s="32"/>
      <c r="L12" s="32"/>
      <c r="M12" s="32"/>
      <c r="N12" s="32"/>
      <c r="O12" s="32"/>
      <c r="P12" s="33"/>
      <c r="Q12" s="32"/>
    </row>
    <row r="13" spans="1:18" s="6" customFormat="1" x14ac:dyDescent="0.25">
      <c r="A13" s="39">
        <v>1</v>
      </c>
      <c r="B13" s="40" t="s">
        <v>143</v>
      </c>
      <c r="C13" s="5" t="s">
        <v>144</v>
      </c>
      <c r="D13" s="41" t="str">
        <f>'[1]FORMAT BARU (9)'!$L$31</f>
        <v>Gebangkerep - Kaloran</v>
      </c>
      <c r="E13" s="37"/>
      <c r="F13" s="38">
        <v>3.5</v>
      </c>
      <c r="G13" s="38">
        <v>6</v>
      </c>
      <c r="H13" s="5">
        <v>1</v>
      </c>
      <c r="I13" s="5" t="s">
        <v>30</v>
      </c>
      <c r="J13" s="5">
        <v>0</v>
      </c>
      <c r="K13" s="5" t="s">
        <v>50</v>
      </c>
      <c r="L13" s="5">
        <v>0</v>
      </c>
      <c r="M13" s="5" t="s">
        <v>92</v>
      </c>
      <c r="N13" s="5">
        <v>0</v>
      </c>
      <c r="O13" s="5" t="s">
        <v>43</v>
      </c>
      <c r="P13" s="5">
        <v>0</v>
      </c>
      <c r="Q13" s="42" t="s">
        <v>198</v>
      </c>
      <c r="R13" s="18"/>
    </row>
    <row r="14" spans="1:18" s="6" customFormat="1" ht="18" customHeight="1" x14ac:dyDescent="0.25">
      <c r="A14" s="39">
        <v>2</v>
      </c>
      <c r="B14" s="40" t="s">
        <v>145</v>
      </c>
      <c r="C14" s="5" t="s">
        <v>194</v>
      </c>
      <c r="D14" s="41"/>
      <c r="E14" s="37"/>
      <c r="F14" s="38">
        <v>12</v>
      </c>
      <c r="G14" s="38">
        <v>4.8</v>
      </c>
      <c r="H14" s="5">
        <v>1</v>
      </c>
      <c r="I14" s="5" t="s">
        <v>43</v>
      </c>
      <c r="J14" s="5">
        <v>0</v>
      </c>
      <c r="K14" s="5" t="s">
        <v>50</v>
      </c>
      <c r="L14" s="5">
        <v>0</v>
      </c>
      <c r="M14" s="5" t="s">
        <v>92</v>
      </c>
      <c r="N14" s="5">
        <v>0</v>
      </c>
      <c r="O14" s="5" t="s">
        <v>43</v>
      </c>
      <c r="P14" s="5">
        <v>0</v>
      </c>
      <c r="Q14" s="42" t="s">
        <v>199</v>
      </c>
      <c r="R14" s="18"/>
    </row>
    <row r="15" spans="1:18" s="6" customFormat="1" x14ac:dyDescent="0.25">
      <c r="A15" s="39">
        <v>3</v>
      </c>
      <c r="B15" s="40" t="s">
        <v>148</v>
      </c>
      <c r="C15" s="5" t="s">
        <v>147</v>
      </c>
      <c r="D15" s="19" t="str">
        <f>'[1]FORMAT BARU (9)'!$L$61</f>
        <v>Banaran - Kemaduh</v>
      </c>
      <c r="E15" s="37"/>
      <c r="F15" s="38">
        <v>2.5</v>
      </c>
      <c r="G15" s="38">
        <v>7.7</v>
      </c>
      <c r="H15" s="5">
        <v>2</v>
      </c>
      <c r="I15" s="5" t="s">
        <v>41</v>
      </c>
      <c r="J15" s="5">
        <v>1</v>
      </c>
      <c r="K15" s="5" t="s">
        <v>50</v>
      </c>
      <c r="L15" s="5">
        <v>0</v>
      </c>
      <c r="M15" s="5" t="s">
        <v>92</v>
      </c>
      <c r="N15" s="5">
        <v>0</v>
      </c>
      <c r="O15" s="5" t="s">
        <v>82</v>
      </c>
      <c r="P15" s="5">
        <v>0</v>
      </c>
      <c r="Q15" s="42" t="s">
        <v>200</v>
      </c>
      <c r="R15" s="18"/>
    </row>
    <row r="16" spans="1:18" s="6" customFormat="1" x14ac:dyDescent="0.25">
      <c r="A16" s="39">
        <v>4</v>
      </c>
      <c r="B16" s="40" t="s">
        <v>149</v>
      </c>
      <c r="C16" s="5" t="s">
        <v>151</v>
      </c>
      <c r="D16" s="41" t="str">
        <f>'[1]FORMAT BARU (9)'!$L$86</f>
        <v>Kandeg - Jekek</v>
      </c>
      <c r="E16" s="37"/>
      <c r="F16" s="38">
        <v>2.2000000000000002</v>
      </c>
      <c r="G16" s="38">
        <v>85</v>
      </c>
      <c r="H16" s="5">
        <v>1</v>
      </c>
      <c r="I16" s="5" t="s">
        <v>30</v>
      </c>
      <c r="J16" s="5">
        <v>0</v>
      </c>
      <c r="K16" s="5" t="s">
        <v>50</v>
      </c>
      <c r="L16" s="5">
        <v>0</v>
      </c>
      <c r="M16" s="5" t="s">
        <v>92</v>
      </c>
      <c r="N16" s="5">
        <v>0</v>
      </c>
      <c r="O16" s="5" t="s">
        <v>43</v>
      </c>
      <c r="P16" s="5">
        <v>0</v>
      </c>
      <c r="Q16" s="42" t="s">
        <v>201</v>
      </c>
      <c r="R16" s="18"/>
    </row>
    <row r="17" spans="1:18" s="6" customFormat="1" x14ac:dyDescent="0.25">
      <c r="A17" s="39">
        <v>5</v>
      </c>
      <c r="B17" s="40" t="s">
        <v>150</v>
      </c>
      <c r="C17" s="5" t="s">
        <v>152</v>
      </c>
      <c r="D17" s="41"/>
      <c r="E17" s="37"/>
      <c r="F17" s="38">
        <v>5</v>
      </c>
      <c r="G17" s="38">
        <v>4.2</v>
      </c>
      <c r="H17" s="5">
        <v>1</v>
      </c>
      <c r="I17" s="5" t="s">
        <v>43</v>
      </c>
      <c r="J17" s="5">
        <v>0</v>
      </c>
      <c r="K17" s="5" t="s">
        <v>50</v>
      </c>
      <c r="L17" s="5">
        <v>0</v>
      </c>
      <c r="M17" s="5" t="s">
        <v>92</v>
      </c>
      <c r="N17" s="5">
        <v>0</v>
      </c>
      <c r="O17" s="5" t="s">
        <v>43</v>
      </c>
      <c r="P17" s="5">
        <v>0</v>
      </c>
      <c r="Q17" s="42" t="s">
        <v>202</v>
      </c>
      <c r="R17" s="18"/>
    </row>
    <row r="18" spans="1:18" s="6" customFormat="1" x14ac:dyDescent="0.25">
      <c r="A18" s="39">
        <v>6</v>
      </c>
      <c r="B18" s="40" t="s">
        <v>153</v>
      </c>
      <c r="C18" s="5" t="s">
        <v>154</v>
      </c>
      <c r="D18" s="19" t="str">
        <f>'[1]FORMAT BARU (9)'!$L$87</f>
        <v>Jekek - Kemaduh</v>
      </c>
      <c r="E18" s="37"/>
      <c r="F18" s="38">
        <v>13.9</v>
      </c>
      <c r="G18" s="38">
        <v>4</v>
      </c>
      <c r="H18" s="5">
        <v>2</v>
      </c>
      <c r="I18" s="5" t="s">
        <v>43</v>
      </c>
      <c r="J18" s="5">
        <v>0</v>
      </c>
      <c r="K18" s="5" t="s">
        <v>50</v>
      </c>
      <c r="L18" s="5">
        <v>0</v>
      </c>
      <c r="M18" s="5" t="s">
        <v>92</v>
      </c>
      <c r="N18" s="5">
        <v>0</v>
      </c>
      <c r="O18" s="5" t="s">
        <v>43</v>
      </c>
      <c r="P18" s="5">
        <v>0</v>
      </c>
      <c r="Q18" s="42" t="s">
        <v>203</v>
      </c>
      <c r="R18" s="17"/>
    </row>
    <row r="19" spans="1:18" s="6" customFormat="1" x14ac:dyDescent="0.25">
      <c r="A19" s="39">
        <v>7</v>
      </c>
      <c r="B19" s="40" t="s">
        <v>155</v>
      </c>
      <c r="C19" s="5" t="s">
        <v>156</v>
      </c>
      <c r="D19" s="19" t="str">
        <f>'[1]FORMAT BARU (9)'!$L$88</f>
        <v>Plimping - Plosorejo</v>
      </c>
      <c r="E19" s="37"/>
      <c r="F19" s="38">
        <v>4</v>
      </c>
      <c r="G19" s="38">
        <v>4.7</v>
      </c>
      <c r="H19" s="5">
        <v>1</v>
      </c>
      <c r="I19" s="5" t="s">
        <v>43</v>
      </c>
      <c r="J19" s="5">
        <v>0</v>
      </c>
      <c r="K19" s="5" t="s">
        <v>50</v>
      </c>
      <c r="L19" s="5">
        <v>0</v>
      </c>
      <c r="M19" s="5" t="s">
        <v>92</v>
      </c>
      <c r="N19" s="5">
        <v>0</v>
      </c>
      <c r="O19" s="5" t="s">
        <v>43</v>
      </c>
      <c r="P19" s="5">
        <v>0</v>
      </c>
      <c r="Q19" s="42" t="s">
        <v>204</v>
      </c>
      <c r="R19" s="18"/>
    </row>
    <row r="20" spans="1:18" s="23" customFormat="1" hidden="1" x14ac:dyDescent="0.25">
      <c r="A20" s="43">
        <v>8</v>
      </c>
      <c r="B20" s="44" t="s">
        <v>158</v>
      </c>
      <c r="C20" s="45" t="s">
        <v>157</v>
      </c>
      <c r="D20" s="46" t="str">
        <f>'[1]FORMAT BARU (9)'!$L$374</f>
        <v>Padasan - Jogomerto</v>
      </c>
      <c r="E20" s="37"/>
      <c r="F20" s="47">
        <v>49</v>
      </c>
      <c r="G20" s="47">
        <v>3.5</v>
      </c>
      <c r="H20" s="21">
        <v>1</v>
      </c>
      <c r="I20" s="21" t="s">
        <v>107</v>
      </c>
      <c r="J20" s="21">
        <v>0</v>
      </c>
      <c r="K20" s="21" t="s">
        <v>140</v>
      </c>
      <c r="L20" s="21">
        <v>0</v>
      </c>
      <c r="M20" s="21" t="s">
        <v>92</v>
      </c>
      <c r="N20" s="21">
        <v>0</v>
      </c>
      <c r="O20" s="21" t="s">
        <v>107</v>
      </c>
      <c r="P20" s="21">
        <v>0</v>
      </c>
      <c r="Q20" s="48" t="s">
        <v>141</v>
      </c>
      <c r="R20" s="22"/>
    </row>
    <row r="21" spans="1:18" s="6" customFormat="1" x14ac:dyDescent="0.25">
      <c r="A21" s="39">
        <v>8</v>
      </c>
      <c r="B21" s="40" t="s">
        <v>159</v>
      </c>
      <c r="C21" s="5" t="s">
        <v>160</v>
      </c>
      <c r="D21" s="19" t="str">
        <f>'[1]FORMAT BARU (9)'!$L$665</f>
        <v>Baron Timur - Padasan</v>
      </c>
      <c r="E21" s="37"/>
      <c r="F21" s="38">
        <v>2.2999999999999998</v>
      </c>
      <c r="G21" s="38">
        <v>6.6</v>
      </c>
      <c r="H21" s="5">
        <v>1</v>
      </c>
      <c r="I21" s="5" t="s">
        <v>30</v>
      </c>
      <c r="J21" s="5">
        <v>0</v>
      </c>
      <c r="K21" s="5" t="s">
        <v>50</v>
      </c>
      <c r="L21" s="5">
        <v>0</v>
      </c>
      <c r="M21" s="5" t="s">
        <v>92</v>
      </c>
      <c r="N21" s="5">
        <v>0</v>
      </c>
      <c r="O21" s="5" t="s">
        <v>43</v>
      </c>
      <c r="P21" s="5">
        <v>0</v>
      </c>
      <c r="Q21" s="42" t="s">
        <v>205</v>
      </c>
      <c r="R21" s="18"/>
    </row>
    <row r="22" spans="1:18" s="6" customFormat="1" x14ac:dyDescent="0.25">
      <c r="A22" s="39">
        <v>9</v>
      </c>
      <c r="B22" s="40" t="s">
        <v>161</v>
      </c>
      <c r="C22" s="5" t="s">
        <v>164</v>
      </c>
      <c r="D22" s="19" t="str">
        <f>'[1]FORMAT BARU (9)'!$L$666</f>
        <v>Kandeg - Santren</v>
      </c>
      <c r="E22" s="37"/>
      <c r="F22" s="38">
        <v>7.3</v>
      </c>
      <c r="G22" s="38">
        <v>4.4000000000000004</v>
      </c>
      <c r="H22" s="5">
        <v>1</v>
      </c>
      <c r="I22" s="5" t="s">
        <v>43</v>
      </c>
      <c r="J22" s="5">
        <v>0</v>
      </c>
      <c r="K22" s="5" t="s">
        <v>50</v>
      </c>
      <c r="L22" s="5">
        <v>0</v>
      </c>
      <c r="M22" s="5" t="s">
        <v>92</v>
      </c>
      <c r="N22" s="5">
        <v>0</v>
      </c>
      <c r="O22" s="5" t="s">
        <v>43</v>
      </c>
      <c r="P22" s="5">
        <v>0</v>
      </c>
      <c r="Q22" s="42" t="s">
        <v>206</v>
      </c>
      <c r="R22" s="18"/>
    </row>
    <row r="23" spans="1:18" s="6" customFormat="1" x14ac:dyDescent="0.25">
      <c r="A23" s="39">
        <v>10</v>
      </c>
      <c r="B23" s="40" t="s">
        <v>163</v>
      </c>
      <c r="C23" s="5" t="s">
        <v>162</v>
      </c>
      <c r="D23" s="19" t="str">
        <f>'[1]FORMAT BARU (9)'!$L$672</f>
        <v>Kemlokologi - Sedan</v>
      </c>
      <c r="E23" s="37"/>
      <c r="F23" s="38">
        <v>13.9</v>
      </c>
      <c r="G23" s="38">
        <v>4.4000000000000004</v>
      </c>
      <c r="H23" s="5">
        <v>2</v>
      </c>
      <c r="I23" s="5" t="s">
        <v>43</v>
      </c>
      <c r="J23" s="5">
        <v>0</v>
      </c>
      <c r="K23" s="5" t="s">
        <v>50</v>
      </c>
      <c r="L23" s="5">
        <v>0</v>
      </c>
      <c r="M23" s="5" t="s">
        <v>92</v>
      </c>
      <c r="N23" s="5">
        <v>0</v>
      </c>
      <c r="O23" s="5" t="s">
        <v>43</v>
      </c>
      <c r="P23" s="5">
        <v>0</v>
      </c>
      <c r="Q23" s="42" t="s">
        <v>207</v>
      </c>
      <c r="R23" s="18"/>
    </row>
    <row r="24" spans="1:18" s="6" customFormat="1" x14ac:dyDescent="0.25">
      <c r="A24" s="39">
        <v>11</v>
      </c>
      <c r="B24" s="40" t="s">
        <v>165</v>
      </c>
      <c r="C24" s="5" t="s">
        <v>166</v>
      </c>
      <c r="D24" s="41" t="str">
        <f>'[1]FORMAT BARU (9)'!$L$679</f>
        <v>Kemlokologi - Jekek</v>
      </c>
      <c r="E24" s="37"/>
      <c r="F24" s="38">
        <v>2.2000000000000002</v>
      </c>
      <c r="G24" s="38">
        <v>4</v>
      </c>
      <c r="H24" s="5">
        <v>1</v>
      </c>
      <c r="I24" s="5" t="s">
        <v>30</v>
      </c>
      <c r="J24" s="5">
        <v>0</v>
      </c>
      <c r="K24" s="5" t="s">
        <v>50</v>
      </c>
      <c r="L24" s="5">
        <v>0</v>
      </c>
      <c r="M24" s="5" t="s">
        <v>92</v>
      </c>
      <c r="N24" s="5">
        <v>0</v>
      </c>
      <c r="O24" s="5" t="s">
        <v>43</v>
      </c>
      <c r="P24" s="5">
        <v>0</v>
      </c>
      <c r="Q24" s="42" t="s">
        <v>208</v>
      </c>
      <c r="R24" s="18"/>
    </row>
    <row r="25" spans="1:18" s="6" customFormat="1" x14ac:dyDescent="0.25">
      <c r="A25" s="39">
        <v>12</v>
      </c>
      <c r="B25" s="40" t="s">
        <v>192</v>
      </c>
      <c r="C25" s="5" t="s">
        <v>195</v>
      </c>
      <c r="D25" s="41"/>
      <c r="E25" s="37"/>
      <c r="F25" s="38">
        <v>13.5</v>
      </c>
      <c r="G25" s="38">
        <v>3.8</v>
      </c>
      <c r="H25" s="5">
        <v>3</v>
      </c>
      <c r="I25" s="5" t="s">
        <v>193</v>
      </c>
      <c r="J25" s="5">
        <v>0</v>
      </c>
      <c r="K25" s="5" t="s">
        <v>50</v>
      </c>
      <c r="L25" s="5">
        <v>0</v>
      </c>
      <c r="M25" s="5" t="s">
        <v>92</v>
      </c>
      <c r="N25" s="5">
        <v>0</v>
      </c>
      <c r="O25" s="5" t="s">
        <v>43</v>
      </c>
      <c r="P25" s="5">
        <v>0</v>
      </c>
      <c r="Q25" s="42" t="s">
        <v>209</v>
      </c>
      <c r="R25" s="18"/>
    </row>
    <row r="26" spans="1:18" s="6" customFormat="1" x14ac:dyDescent="0.25">
      <c r="A26" s="39">
        <v>13</v>
      </c>
      <c r="B26" s="40" t="s">
        <v>196</v>
      </c>
      <c r="C26" s="5" t="s">
        <v>197</v>
      </c>
      <c r="D26" s="41"/>
      <c r="E26" s="37"/>
      <c r="F26" s="38">
        <v>2.4500000000000002</v>
      </c>
      <c r="G26" s="38">
        <v>7</v>
      </c>
      <c r="H26" s="5">
        <v>2</v>
      </c>
      <c r="I26" s="5" t="s">
        <v>30</v>
      </c>
      <c r="J26" s="5">
        <v>0</v>
      </c>
      <c r="K26" s="5" t="s">
        <v>50</v>
      </c>
      <c r="L26" s="5">
        <v>0</v>
      </c>
      <c r="M26" s="5" t="s">
        <v>92</v>
      </c>
      <c r="N26" s="5">
        <v>0</v>
      </c>
      <c r="O26" s="5" t="s">
        <v>43</v>
      </c>
      <c r="P26" s="5">
        <v>0</v>
      </c>
      <c r="Q26" s="42" t="s">
        <v>208</v>
      </c>
      <c r="R26" s="18"/>
    </row>
    <row r="27" spans="1:18" s="6" customFormat="1" x14ac:dyDescent="0.25">
      <c r="A27" s="39">
        <v>14</v>
      </c>
      <c r="B27" s="40" t="s">
        <v>167</v>
      </c>
      <c r="C27" s="5" t="s">
        <v>168</v>
      </c>
      <c r="D27" s="41" t="str">
        <f>'[1]FORMAT BARU (9)'!$L$683</f>
        <v>Jambi - Mabung</v>
      </c>
      <c r="E27" s="37"/>
      <c r="F27" s="38">
        <v>2.5</v>
      </c>
      <c r="G27" s="38">
        <v>3.5</v>
      </c>
      <c r="H27" s="5">
        <v>1</v>
      </c>
      <c r="I27" s="5" t="s">
        <v>43</v>
      </c>
      <c r="J27" s="5">
        <v>0</v>
      </c>
      <c r="K27" s="5" t="s">
        <v>50</v>
      </c>
      <c r="L27" s="5">
        <v>0</v>
      </c>
      <c r="M27" s="5" t="s">
        <v>92</v>
      </c>
      <c r="N27" s="5">
        <v>0</v>
      </c>
      <c r="O27" s="5" t="s">
        <v>43</v>
      </c>
      <c r="P27" s="5">
        <v>0</v>
      </c>
      <c r="Q27" s="42" t="s">
        <v>210</v>
      </c>
      <c r="R27" s="18"/>
    </row>
    <row r="28" spans="1:18" s="6" customFormat="1" x14ac:dyDescent="0.25">
      <c r="A28" s="39">
        <v>15</v>
      </c>
      <c r="B28" s="40" t="s">
        <v>170</v>
      </c>
      <c r="C28" s="5" t="s">
        <v>169</v>
      </c>
      <c r="D28" s="41"/>
      <c r="E28" s="37"/>
      <c r="F28" s="38">
        <v>7</v>
      </c>
      <c r="G28" s="38">
        <v>4.8</v>
      </c>
      <c r="H28" s="5">
        <v>1</v>
      </c>
      <c r="I28" s="5" t="s">
        <v>43</v>
      </c>
      <c r="J28" s="5">
        <v>0</v>
      </c>
      <c r="K28" s="5" t="s">
        <v>50</v>
      </c>
      <c r="L28" s="5">
        <v>0</v>
      </c>
      <c r="M28" s="5" t="s">
        <v>92</v>
      </c>
      <c r="N28" s="5">
        <v>0</v>
      </c>
      <c r="O28" s="5" t="s">
        <v>43</v>
      </c>
      <c r="P28" s="5">
        <v>0</v>
      </c>
      <c r="Q28" s="42" t="s">
        <v>211</v>
      </c>
      <c r="R28" s="18"/>
    </row>
    <row r="29" spans="1:18" s="6" customFormat="1" x14ac:dyDescent="0.25">
      <c r="A29" s="39">
        <v>16</v>
      </c>
      <c r="B29" s="40" t="s">
        <v>172</v>
      </c>
      <c r="C29" s="5" t="s">
        <v>173</v>
      </c>
      <c r="D29" s="19" t="str">
        <f>'[1]FORMAT BARU (9)'!$L$687</f>
        <v>Kuniran Jekek - Mabung</v>
      </c>
      <c r="E29" s="37"/>
      <c r="F29" s="38">
        <v>3</v>
      </c>
      <c r="G29" s="38">
        <v>7.8</v>
      </c>
      <c r="H29" s="5">
        <v>1</v>
      </c>
      <c r="I29" s="5" t="s">
        <v>43</v>
      </c>
      <c r="J29" s="5">
        <v>0</v>
      </c>
      <c r="K29" s="5" t="s">
        <v>50</v>
      </c>
      <c r="L29" s="5">
        <v>0</v>
      </c>
      <c r="M29" s="5" t="s">
        <v>92</v>
      </c>
      <c r="N29" s="5">
        <v>0</v>
      </c>
      <c r="O29" s="5" t="s">
        <v>43</v>
      </c>
      <c r="P29" s="5">
        <v>0</v>
      </c>
      <c r="Q29" s="42" t="s">
        <v>211</v>
      </c>
      <c r="R29" s="18"/>
    </row>
    <row r="30" spans="1:18" s="6" customFormat="1" x14ac:dyDescent="0.25">
      <c r="A30" s="39">
        <v>17</v>
      </c>
      <c r="B30" s="40" t="s">
        <v>175</v>
      </c>
      <c r="C30" s="5" t="s">
        <v>176</v>
      </c>
      <c r="D30" s="19" t="str">
        <f>'[1]FORMAT BARU (9)'!$L$687</f>
        <v>Kuniran Jekek - Mabung</v>
      </c>
      <c r="E30" s="37"/>
      <c r="F30" s="38">
        <v>2.4</v>
      </c>
      <c r="G30" s="38">
        <v>6.2</v>
      </c>
      <c r="H30" s="5">
        <v>1</v>
      </c>
      <c r="I30" s="5" t="s">
        <v>43</v>
      </c>
      <c r="J30" s="5">
        <v>0</v>
      </c>
      <c r="K30" s="5" t="s">
        <v>50</v>
      </c>
      <c r="L30" s="5">
        <v>0</v>
      </c>
      <c r="M30" s="5" t="s">
        <v>92</v>
      </c>
      <c r="N30" s="5">
        <v>0</v>
      </c>
      <c r="O30" s="5" t="s">
        <v>43</v>
      </c>
      <c r="P30" s="5">
        <v>0</v>
      </c>
      <c r="Q30" s="42" t="s">
        <v>212</v>
      </c>
      <c r="R30" s="18"/>
    </row>
    <row r="31" spans="1:18" s="6" customFormat="1" x14ac:dyDescent="0.25">
      <c r="A31" s="39">
        <v>18</v>
      </c>
      <c r="B31" s="40" t="s">
        <v>174</v>
      </c>
      <c r="C31" s="5" t="s">
        <v>171</v>
      </c>
      <c r="D31" s="41" t="str">
        <f>'[1]FORMAT BARU (9)'!$L$688</f>
        <v>Sambikenceng - Mabung</v>
      </c>
      <c r="E31" s="37"/>
      <c r="F31" s="38">
        <v>3.2</v>
      </c>
      <c r="G31" s="38">
        <v>8.3000000000000007</v>
      </c>
      <c r="H31" s="5">
        <v>2</v>
      </c>
      <c r="I31" s="5" t="s">
        <v>43</v>
      </c>
      <c r="J31" s="5">
        <v>0</v>
      </c>
      <c r="K31" s="5" t="s">
        <v>50</v>
      </c>
      <c r="L31" s="5">
        <v>0</v>
      </c>
      <c r="M31" s="5" t="s">
        <v>92</v>
      </c>
      <c r="N31" s="5">
        <v>0</v>
      </c>
      <c r="O31" s="5" t="s">
        <v>43</v>
      </c>
      <c r="P31" s="5">
        <v>0</v>
      </c>
      <c r="Q31" s="42" t="s">
        <v>213</v>
      </c>
      <c r="R31" s="3"/>
    </row>
    <row r="32" spans="1:18" s="6" customFormat="1" x14ac:dyDescent="0.25">
      <c r="A32" s="39">
        <v>19</v>
      </c>
      <c r="B32" s="40" t="s">
        <v>190</v>
      </c>
      <c r="C32" s="5" t="s">
        <v>191</v>
      </c>
      <c r="D32" s="41"/>
      <c r="E32" s="37"/>
      <c r="F32" s="38">
        <v>3.2</v>
      </c>
      <c r="G32" s="38">
        <v>5</v>
      </c>
      <c r="H32" s="5">
        <v>1</v>
      </c>
      <c r="I32" s="5" t="s">
        <v>43</v>
      </c>
      <c r="J32" s="5">
        <v>0</v>
      </c>
      <c r="K32" s="5" t="s">
        <v>50</v>
      </c>
      <c r="L32" s="5">
        <v>0</v>
      </c>
      <c r="M32" s="5" t="s">
        <v>92</v>
      </c>
      <c r="N32" s="5">
        <v>0</v>
      </c>
      <c r="O32" s="5" t="s">
        <v>43</v>
      </c>
      <c r="P32" s="5">
        <v>0</v>
      </c>
      <c r="Q32" s="42" t="s">
        <v>214</v>
      </c>
      <c r="R32" s="3"/>
    </row>
    <row r="33" spans="1:28" s="6" customFormat="1" x14ac:dyDescent="0.25">
      <c r="A33" s="39">
        <v>20</v>
      </c>
      <c r="B33" s="40" t="s">
        <v>177</v>
      </c>
      <c r="C33" s="5" t="s">
        <v>178</v>
      </c>
      <c r="D33" s="41" t="str">
        <f>'[1]FORMAT BARU (9)'!$L$691</f>
        <v>Jekek - Mabung</v>
      </c>
      <c r="E33" s="37"/>
      <c r="F33" s="38">
        <v>4.7</v>
      </c>
      <c r="G33" s="38">
        <v>4.8</v>
      </c>
      <c r="H33" s="5">
        <v>1</v>
      </c>
      <c r="I33" s="5" t="s">
        <v>43</v>
      </c>
      <c r="J33" s="5">
        <v>0</v>
      </c>
      <c r="K33" s="5" t="s">
        <v>50</v>
      </c>
      <c r="L33" s="5">
        <v>0</v>
      </c>
      <c r="M33" s="5" t="s">
        <v>92</v>
      </c>
      <c r="N33" s="5">
        <v>0</v>
      </c>
      <c r="O33" s="5" t="s">
        <v>43</v>
      </c>
      <c r="P33" s="5">
        <v>0</v>
      </c>
      <c r="Q33" s="42" t="s">
        <v>215</v>
      </c>
      <c r="R33" s="3"/>
    </row>
    <row r="34" spans="1:28" s="6" customFormat="1" x14ac:dyDescent="0.25">
      <c r="A34" s="39">
        <v>21</v>
      </c>
      <c r="B34" s="40" t="s">
        <v>179</v>
      </c>
      <c r="C34" s="5" t="s">
        <v>180</v>
      </c>
      <c r="D34" s="41"/>
      <c r="E34" s="37"/>
      <c r="F34" s="38">
        <v>9.5</v>
      </c>
      <c r="G34" s="38">
        <v>4.5</v>
      </c>
      <c r="H34" s="5">
        <v>1</v>
      </c>
      <c r="I34" s="5" t="s">
        <v>43</v>
      </c>
      <c r="J34" s="5">
        <v>0</v>
      </c>
      <c r="K34" s="5" t="s">
        <v>50</v>
      </c>
      <c r="L34" s="5">
        <v>0</v>
      </c>
      <c r="M34" s="5" t="s">
        <v>92</v>
      </c>
      <c r="N34" s="5">
        <v>0</v>
      </c>
      <c r="O34" s="5" t="s">
        <v>43</v>
      </c>
      <c r="P34" s="5">
        <v>0</v>
      </c>
      <c r="Q34" s="42" t="s">
        <v>216</v>
      </c>
      <c r="R34" s="3"/>
    </row>
    <row r="35" spans="1:28" s="6" customFormat="1" x14ac:dyDescent="0.25">
      <c r="A35" s="39">
        <v>22</v>
      </c>
      <c r="B35" s="40" t="s">
        <v>183</v>
      </c>
      <c r="C35" s="5" t="s">
        <v>184</v>
      </c>
      <c r="D35" s="19" t="str">
        <f>'[1]FORMAT BARU (9)'!$L$692</f>
        <v>Mabung - Katerban</v>
      </c>
      <c r="E35" s="37"/>
      <c r="F35" s="38">
        <v>5.4</v>
      </c>
      <c r="G35" s="38">
        <v>3.4</v>
      </c>
      <c r="H35" s="5">
        <v>1</v>
      </c>
      <c r="I35" s="5" t="s">
        <v>43</v>
      </c>
      <c r="J35" s="5">
        <v>0</v>
      </c>
      <c r="K35" s="5" t="s">
        <v>50</v>
      </c>
      <c r="L35" s="5">
        <v>0</v>
      </c>
      <c r="M35" s="5" t="s">
        <v>92</v>
      </c>
      <c r="N35" s="5">
        <v>0</v>
      </c>
      <c r="O35" s="5" t="s">
        <v>43</v>
      </c>
      <c r="P35" s="5">
        <v>0</v>
      </c>
      <c r="Q35" s="42" t="s">
        <v>217</v>
      </c>
      <c r="R35" s="3"/>
    </row>
    <row r="36" spans="1:28" s="6" customFormat="1" hidden="1" x14ac:dyDescent="0.25">
      <c r="A36" s="39">
        <v>23</v>
      </c>
      <c r="B36" s="40" t="s">
        <v>182</v>
      </c>
      <c r="C36" s="5" t="s">
        <v>185</v>
      </c>
      <c r="D36" s="41" t="str">
        <f>'[1]FORMAT BARU (9)'!$L$694</f>
        <v>Katerban - Bukur</v>
      </c>
      <c r="E36" s="37"/>
      <c r="F36" s="38">
        <v>14.3</v>
      </c>
      <c r="G36" s="38">
        <v>4.5</v>
      </c>
      <c r="H36" s="5">
        <v>2</v>
      </c>
      <c r="I36" s="5" t="s">
        <v>43</v>
      </c>
      <c r="J36" s="5">
        <v>0</v>
      </c>
      <c r="K36" s="5" t="s">
        <v>50</v>
      </c>
      <c r="L36" s="5">
        <v>0</v>
      </c>
      <c r="M36" s="5" t="s">
        <v>92</v>
      </c>
      <c r="N36" s="5">
        <v>0</v>
      </c>
      <c r="O36" s="5" t="s">
        <v>43</v>
      </c>
      <c r="P36" s="5">
        <v>0</v>
      </c>
      <c r="Q36" s="42" t="s">
        <v>186</v>
      </c>
      <c r="R36" s="3"/>
    </row>
    <row r="37" spans="1:28" s="6" customFormat="1" x14ac:dyDescent="0.25">
      <c r="A37" s="39">
        <v>23</v>
      </c>
      <c r="B37" s="40" t="s">
        <v>181</v>
      </c>
      <c r="C37" s="5" t="s">
        <v>187</v>
      </c>
      <c r="D37" s="41"/>
      <c r="E37" s="37"/>
      <c r="F37" s="38">
        <v>3.5</v>
      </c>
      <c r="G37" s="38">
        <v>4.2</v>
      </c>
      <c r="H37" s="5">
        <v>1</v>
      </c>
      <c r="I37" s="5" t="s">
        <v>43</v>
      </c>
      <c r="J37" s="5">
        <v>0</v>
      </c>
      <c r="K37" s="5" t="s">
        <v>50</v>
      </c>
      <c r="L37" s="5">
        <v>0</v>
      </c>
      <c r="M37" s="5" t="s">
        <v>92</v>
      </c>
      <c r="N37" s="5">
        <v>0</v>
      </c>
      <c r="O37" s="5" t="s">
        <v>43</v>
      </c>
      <c r="P37" s="5">
        <v>0</v>
      </c>
      <c r="Q37" s="42" t="s">
        <v>218</v>
      </c>
      <c r="R37" s="3"/>
    </row>
    <row r="38" spans="1:28" s="6" customFormat="1" x14ac:dyDescent="0.25">
      <c r="A38" s="39">
        <v>24</v>
      </c>
      <c r="B38" s="40" t="s">
        <v>188</v>
      </c>
      <c r="C38" s="5" t="s">
        <v>189</v>
      </c>
      <c r="D38" s="19" t="str">
        <f>'[1]FORMAT BARU (9)'!$L$705</f>
        <v>Baron - Kwajon</v>
      </c>
      <c r="E38" s="37"/>
      <c r="F38" s="38">
        <v>18</v>
      </c>
      <c r="G38" s="38">
        <v>7.9</v>
      </c>
      <c r="H38" s="5">
        <v>1</v>
      </c>
      <c r="I38" s="5" t="s">
        <v>43</v>
      </c>
      <c r="J38" s="5">
        <v>0</v>
      </c>
      <c r="K38" s="5" t="s">
        <v>50</v>
      </c>
      <c r="L38" s="5">
        <v>0</v>
      </c>
      <c r="M38" s="5" t="s">
        <v>92</v>
      </c>
      <c r="N38" s="5">
        <v>0</v>
      </c>
      <c r="O38" s="5" t="s">
        <v>43</v>
      </c>
      <c r="P38" s="5">
        <v>0</v>
      </c>
      <c r="Q38" s="42" t="s">
        <v>219</v>
      </c>
      <c r="R38" s="18"/>
    </row>
    <row r="39" spans="1:28" x14ac:dyDescent="0.25">
      <c r="A39" s="35"/>
      <c r="B39" s="36"/>
      <c r="C39" s="5"/>
      <c r="D39" s="5"/>
      <c r="E39" s="37"/>
      <c r="F39" s="20"/>
      <c r="G39" s="20"/>
      <c r="H39" s="16"/>
      <c r="I39" s="16"/>
      <c r="J39" s="16"/>
      <c r="K39" s="16"/>
      <c r="L39" s="16"/>
      <c r="M39" s="49"/>
      <c r="N39" s="49"/>
      <c r="O39" s="16"/>
      <c r="P39" s="16"/>
      <c r="Q39" s="50"/>
    </row>
    <row r="41" spans="1:28" x14ac:dyDescent="0.25">
      <c r="B41" s="1" t="s">
        <v>24</v>
      </c>
      <c r="C41" s="1"/>
      <c r="D41" s="1"/>
      <c r="E41" s="6"/>
      <c r="F41" s="6" t="s">
        <v>25</v>
      </c>
      <c r="G41" s="6"/>
      <c r="H41" s="6"/>
      <c r="I41" s="6" t="s">
        <v>132</v>
      </c>
      <c r="J41" s="6"/>
      <c r="K41" s="6"/>
      <c r="L41" s="6" t="s">
        <v>26</v>
      </c>
      <c r="M41" s="6"/>
      <c r="N41" s="6"/>
      <c r="O41" s="1"/>
      <c r="P41" s="6" t="s">
        <v>27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x14ac:dyDescent="0.25">
      <c r="B42" s="3" t="s">
        <v>28</v>
      </c>
      <c r="C42" s="1" t="s">
        <v>29</v>
      </c>
      <c r="D42" s="1"/>
      <c r="E42" s="6"/>
      <c r="F42" s="2" t="s">
        <v>30</v>
      </c>
      <c r="G42" s="2" t="s">
        <v>31</v>
      </c>
      <c r="H42" s="6"/>
      <c r="I42" s="2" t="s">
        <v>32</v>
      </c>
      <c r="J42" s="2" t="s">
        <v>33</v>
      </c>
      <c r="K42" s="6"/>
      <c r="L42" s="2" t="s">
        <v>34</v>
      </c>
      <c r="M42" s="2" t="s">
        <v>35</v>
      </c>
      <c r="N42" s="6"/>
      <c r="O42" s="1"/>
      <c r="P42" s="6"/>
      <c r="Q42" s="2"/>
      <c r="R42" s="6"/>
      <c r="S42" s="6"/>
      <c r="T42" s="6"/>
      <c r="U42" s="2"/>
      <c r="V42" s="2"/>
      <c r="W42" s="2"/>
      <c r="X42" s="6"/>
      <c r="Y42" s="6"/>
      <c r="Z42" s="6"/>
      <c r="AA42" s="6"/>
      <c r="AB42" s="6"/>
    </row>
    <row r="43" spans="1:28" x14ac:dyDescent="0.25">
      <c r="B43" s="3" t="s">
        <v>37</v>
      </c>
      <c r="C43" s="1" t="s">
        <v>38</v>
      </c>
      <c r="D43" s="1"/>
      <c r="E43" s="6"/>
      <c r="F43" s="2" t="s">
        <v>39</v>
      </c>
      <c r="G43" s="2" t="s">
        <v>40</v>
      </c>
      <c r="H43" s="6"/>
      <c r="I43" s="2" t="s">
        <v>41</v>
      </c>
      <c r="J43" s="2" t="s">
        <v>42</v>
      </c>
      <c r="K43" s="6"/>
      <c r="L43" s="2" t="s">
        <v>133</v>
      </c>
      <c r="M43" s="2" t="s">
        <v>44</v>
      </c>
      <c r="N43" s="6"/>
      <c r="O43" s="1"/>
      <c r="P43" s="2" t="s">
        <v>45</v>
      </c>
      <c r="Q43" s="2"/>
      <c r="R43" s="6"/>
      <c r="S43" s="6"/>
      <c r="T43" s="6"/>
      <c r="U43" s="2"/>
      <c r="V43" s="2"/>
      <c r="W43" s="2"/>
      <c r="X43" s="6"/>
      <c r="Y43" s="6"/>
      <c r="Z43" s="6"/>
      <c r="AA43" s="6"/>
      <c r="AB43" s="6"/>
    </row>
    <row r="44" spans="1:28" x14ac:dyDescent="0.25">
      <c r="B44" s="3" t="s">
        <v>47</v>
      </c>
      <c r="C44" s="1" t="s">
        <v>48</v>
      </c>
      <c r="D44" s="1"/>
      <c r="E44" s="6"/>
      <c r="F44" s="2" t="s">
        <v>41</v>
      </c>
      <c r="G44" s="2" t="s">
        <v>49</v>
      </c>
      <c r="H44" s="6"/>
      <c r="I44" s="2" t="s">
        <v>50</v>
      </c>
      <c r="J44" s="2" t="s">
        <v>51</v>
      </c>
      <c r="K44" s="6"/>
      <c r="L44" s="2" t="s">
        <v>52</v>
      </c>
      <c r="M44" s="2" t="s">
        <v>53</v>
      </c>
      <c r="N44" s="6"/>
      <c r="O44" s="1"/>
      <c r="P44" s="2" t="s">
        <v>54</v>
      </c>
      <c r="Q44" s="2" t="s">
        <v>55</v>
      </c>
      <c r="R44" s="6"/>
      <c r="S44" s="6"/>
      <c r="T44" s="6"/>
      <c r="U44" s="2"/>
      <c r="V44" s="2"/>
      <c r="W44" s="2"/>
      <c r="X44" s="6"/>
      <c r="Y44" s="6"/>
      <c r="Z44" s="6"/>
      <c r="AA44" s="6"/>
      <c r="AB44" s="6"/>
    </row>
    <row r="45" spans="1:28" x14ac:dyDescent="0.25">
      <c r="B45" s="3" t="s">
        <v>57</v>
      </c>
      <c r="C45" s="1" t="s">
        <v>58</v>
      </c>
      <c r="D45" s="1"/>
      <c r="E45" s="6"/>
      <c r="F45" s="2" t="s">
        <v>59</v>
      </c>
      <c r="G45" s="2" t="s">
        <v>60</v>
      </c>
      <c r="H45" s="6"/>
      <c r="I45" s="2" t="s">
        <v>61</v>
      </c>
      <c r="J45" s="2" t="s">
        <v>62</v>
      </c>
      <c r="K45" s="6"/>
      <c r="L45" s="2" t="s">
        <v>63</v>
      </c>
      <c r="M45" s="2" t="s">
        <v>64</v>
      </c>
      <c r="N45" s="6"/>
      <c r="O45" s="1"/>
      <c r="P45" s="2" t="s">
        <v>50</v>
      </c>
      <c r="Q45" s="2" t="s">
        <v>65</v>
      </c>
      <c r="R45" s="6"/>
      <c r="S45" s="6"/>
      <c r="T45" s="6"/>
      <c r="U45" s="2"/>
      <c r="V45" s="2"/>
      <c r="W45" s="2"/>
      <c r="X45" s="6"/>
      <c r="Y45" s="6"/>
      <c r="Z45" s="6"/>
      <c r="AA45" s="6"/>
      <c r="AB45" s="6"/>
    </row>
    <row r="46" spans="1:28" x14ac:dyDescent="0.25">
      <c r="B46" s="1"/>
      <c r="C46" s="15"/>
      <c r="D46" s="1"/>
      <c r="E46" s="6"/>
      <c r="F46" s="2" t="s">
        <v>66</v>
      </c>
      <c r="G46" s="2" t="s">
        <v>67</v>
      </c>
      <c r="H46" s="6"/>
      <c r="I46" s="2" t="s">
        <v>68</v>
      </c>
      <c r="J46" s="2" t="s">
        <v>69</v>
      </c>
      <c r="K46" s="6"/>
      <c r="L46" s="2" t="s">
        <v>70</v>
      </c>
      <c r="M46" s="2" t="s">
        <v>71</v>
      </c>
      <c r="N46" s="6"/>
      <c r="O46" s="1"/>
      <c r="P46" s="2" t="s">
        <v>36</v>
      </c>
      <c r="Q46" s="2" t="s">
        <v>72</v>
      </c>
      <c r="R46" s="6"/>
      <c r="S46" s="6"/>
      <c r="T46" s="6"/>
      <c r="U46" s="2"/>
      <c r="V46" s="2"/>
      <c r="W46" s="2"/>
      <c r="X46" s="6"/>
      <c r="Y46" s="6"/>
      <c r="Z46" s="6"/>
      <c r="AA46" s="6"/>
      <c r="AB46" s="6"/>
    </row>
    <row r="47" spans="1:28" x14ac:dyDescent="0.25">
      <c r="B47" s="3" t="s">
        <v>134</v>
      </c>
      <c r="C47" s="15"/>
      <c r="D47" s="1"/>
      <c r="E47" s="6"/>
      <c r="F47" s="2" t="s">
        <v>73</v>
      </c>
      <c r="G47" s="2" t="s">
        <v>74</v>
      </c>
      <c r="H47" s="6"/>
      <c r="I47" s="2" t="s">
        <v>75</v>
      </c>
      <c r="J47" s="2" t="s">
        <v>76</v>
      </c>
      <c r="K47" s="6"/>
      <c r="L47" s="2" t="s">
        <v>77</v>
      </c>
      <c r="M47" s="2" t="s">
        <v>78</v>
      </c>
      <c r="N47" s="6"/>
      <c r="O47" s="1"/>
      <c r="P47" s="1"/>
      <c r="Q47" s="1"/>
      <c r="R47" s="6"/>
      <c r="S47" s="6"/>
      <c r="T47" s="6"/>
      <c r="U47" s="2"/>
      <c r="V47" s="2"/>
      <c r="W47" s="2"/>
      <c r="X47" s="6"/>
      <c r="Y47" s="6"/>
      <c r="Z47" s="6"/>
      <c r="AA47" s="6"/>
      <c r="AB47" s="6"/>
    </row>
    <row r="48" spans="1:28" x14ac:dyDescent="0.25">
      <c r="B48" s="3" t="s">
        <v>135</v>
      </c>
      <c r="C48" s="15" t="s">
        <v>80</v>
      </c>
      <c r="D48" s="1"/>
      <c r="E48" s="6"/>
      <c r="F48" s="2" t="s">
        <v>56</v>
      </c>
      <c r="G48" s="2" t="s">
        <v>81</v>
      </c>
      <c r="H48" s="6"/>
      <c r="I48" s="2" t="s">
        <v>82</v>
      </c>
      <c r="J48" s="2" t="s">
        <v>83</v>
      </c>
      <c r="K48" s="6"/>
      <c r="L48" s="2" t="s">
        <v>84</v>
      </c>
      <c r="M48" s="2" t="s">
        <v>85</v>
      </c>
      <c r="N48" s="6"/>
      <c r="O48" s="1"/>
      <c r="P48" s="2" t="s">
        <v>86</v>
      </c>
      <c r="Q48" s="2"/>
      <c r="R48" s="6"/>
      <c r="S48" s="6"/>
      <c r="T48" s="6"/>
      <c r="U48" s="2"/>
      <c r="V48" s="2"/>
      <c r="W48" s="2"/>
      <c r="X48" s="6"/>
      <c r="Y48" s="6"/>
      <c r="Z48" s="6"/>
      <c r="AA48" s="6"/>
      <c r="AB48" s="6"/>
    </row>
    <row r="49" spans="2:28" x14ac:dyDescent="0.25">
      <c r="B49" s="1"/>
      <c r="C49" s="4" t="s">
        <v>88</v>
      </c>
      <c r="D49" s="1"/>
      <c r="E49" s="6"/>
      <c r="F49" s="2" t="s">
        <v>89</v>
      </c>
      <c r="G49" s="2" t="s">
        <v>90</v>
      </c>
      <c r="H49" s="6"/>
      <c r="I49" s="2"/>
      <c r="J49" s="2" t="s">
        <v>91</v>
      </c>
      <c r="K49" s="6"/>
      <c r="L49" s="2" t="s">
        <v>92</v>
      </c>
      <c r="M49" s="2" t="s">
        <v>93</v>
      </c>
      <c r="N49" s="6"/>
      <c r="O49" s="1"/>
      <c r="P49" s="2" t="s">
        <v>94</v>
      </c>
      <c r="Q49" s="2" t="s">
        <v>95</v>
      </c>
      <c r="R49" s="6"/>
      <c r="S49" s="6"/>
      <c r="T49" s="6"/>
      <c r="U49" s="2"/>
      <c r="V49" s="2"/>
      <c r="W49" s="2"/>
      <c r="X49" s="6"/>
      <c r="Y49" s="6"/>
      <c r="Z49" s="6"/>
      <c r="AA49" s="6"/>
      <c r="AB49" s="6"/>
    </row>
    <row r="50" spans="2:28" x14ac:dyDescent="0.25">
      <c r="B50" s="3" t="s">
        <v>79</v>
      </c>
      <c r="C50" s="15" t="s">
        <v>96</v>
      </c>
      <c r="D50" s="1"/>
      <c r="E50" s="6"/>
      <c r="F50" s="2" t="s">
        <v>97</v>
      </c>
      <c r="G50" s="2" t="s">
        <v>98</v>
      </c>
      <c r="H50" s="6"/>
      <c r="I50" s="2" t="s">
        <v>46</v>
      </c>
      <c r="J50" s="2" t="s">
        <v>99</v>
      </c>
      <c r="K50" s="6"/>
      <c r="L50" s="6"/>
      <c r="M50" s="6"/>
      <c r="N50" s="6"/>
      <c r="O50" s="1"/>
      <c r="P50" s="2" t="s">
        <v>43</v>
      </c>
      <c r="Q50" s="2" t="s">
        <v>65</v>
      </c>
      <c r="R50" s="6"/>
      <c r="S50" s="6"/>
      <c r="T50" s="6"/>
      <c r="U50" s="2"/>
      <c r="V50" s="2"/>
      <c r="W50" s="2"/>
      <c r="X50" s="6"/>
      <c r="Y50" s="6"/>
      <c r="Z50" s="6"/>
      <c r="AA50" s="6"/>
      <c r="AB50" s="6"/>
    </row>
    <row r="51" spans="2:28" x14ac:dyDescent="0.25">
      <c r="B51" s="1"/>
      <c r="C51" s="4" t="s">
        <v>100</v>
      </c>
      <c r="D51" s="1"/>
      <c r="E51" s="6"/>
      <c r="F51" s="2" t="s">
        <v>43</v>
      </c>
      <c r="G51" s="2" t="s">
        <v>101</v>
      </c>
      <c r="H51" s="6"/>
      <c r="I51" s="2" t="s">
        <v>102</v>
      </c>
      <c r="J51" s="2" t="s">
        <v>103</v>
      </c>
      <c r="K51" s="6"/>
      <c r="L51" s="2"/>
      <c r="M51" s="2"/>
      <c r="N51" s="6"/>
      <c r="O51" s="1"/>
      <c r="P51" s="2" t="s">
        <v>46</v>
      </c>
      <c r="Q51" s="2" t="s">
        <v>104</v>
      </c>
      <c r="R51" s="6"/>
      <c r="S51" s="6"/>
      <c r="T51" s="6"/>
      <c r="U51" s="2"/>
      <c r="V51" s="2"/>
      <c r="W51" s="2"/>
      <c r="X51" s="6"/>
      <c r="Y51" s="6"/>
      <c r="Z51" s="6"/>
      <c r="AA51" s="6"/>
      <c r="AB51" s="6"/>
    </row>
    <row r="52" spans="2:28" x14ac:dyDescent="0.25">
      <c r="B52" s="3" t="s">
        <v>105</v>
      </c>
      <c r="C52" s="15" t="s">
        <v>106</v>
      </c>
      <c r="D52" s="1"/>
      <c r="E52" s="6"/>
      <c r="F52" s="2" t="s">
        <v>107</v>
      </c>
      <c r="G52" s="2" t="s">
        <v>108</v>
      </c>
      <c r="H52" s="6"/>
      <c r="I52" s="2" t="s">
        <v>43</v>
      </c>
      <c r="J52" s="2" t="s">
        <v>42</v>
      </c>
      <c r="K52" s="6"/>
      <c r="L52" s="6"/>
      <c r="M52" s="6"/>
      <c r="N52" s="6"/>
      <c r="O52" s="1"/>
      <c r="P52" s="2" t="s">
        <v>61</v>
      </c>
      <c r="Q52" s="2" t="s">
        <v>109</v>
      </c>
      <c r="R52" s="6"/>
      <c r="S52" s="6"/>
      <c r="T52" s="6"/>
      <c r="U52" s="2"/>
      <c r="V52" s="2"/>
      <c r="W52" s="2"/>
      <c r="X52" s="6"/>
      <c r="Y52" s="6"/>
      <c r="Z52" s="6"/>
      <c r="AA52" s="6"/>
      <c r="AB52" s="6"/>
    </row>
    <row r="53" spans="2:28" x14ac:dyDescent="0.25">
      <c r="B53" s="1"/>
      <c r="C53" s="4" t="s">
        <v>110</v>
      </c>
      <c r="D53" s="1"/>
      <c r="E53" s="6"/>
      <c r="F53" s="2" t="s">
        <v>46</v>
      </c>
      <c r="G53" s="2" t="s">
        <v>111</v>
      </c>
      <c r="H53" s="6"/>
      <c r="I53" s="2"/>
      <c r="J53" s="2" t="s">
        <v>103</v>
      </c>
      <c r="K53" s="6"/>
      <c r="L53" s="2"/>
      <c r="M53" s="2"/>
      <c r="N53" s="6"/>
      <c r="O53" s="1"/>
      <c r="P53" s="2" t="s">
        <v>87</v>
      </c>
      <c r="Q53" s="2" t="s">
        <v>112</v>
      </c>
      <c r="R53" s="6"/>
      <c r="S53" s="6"/>
      <c r="T53" s="6"/>
      <c r="U53" s="2"/>
      <c r="V53" s="2"/>
      <c r="W53" s="2"/>
      <c r="X53" s="6"/>
      <c r="Y53" s="6"/>
      <c r="Z53" s="6"/>
      <c r="AA53" s="6"/>
      <c r="AB53" s="6"/>
    </row>
    <row r="54" spans="2:28" x14ac:dyDescent="0.25">
      <c r="B54" s="1"/>
      <c r="C54" s="4" t="s">
        <v>113</v>
      </c>
      <c r="D54" s="1"/>
      <c r="E54" s="6"/>
      <c r="F54" s="2" t="s">
        <v>114</v>
      </c>
      <c r="G54" s="2" t="s">
        <v>115</v>
      </c>
      <c r="H54" s="6"/>
      <c r="I54" s="2" t="s">
        <v>87</v>
      </c>
      <c r="J54" s="2" t="s">
        <v>42</v>
      </c>
      <c r="K54" s="6"/>
      <c r="L54" s="6"/>
      <c r="M54" s="6"/>
      <c r="N54" s="6"/>
      <c r="O54" s="6"/>
      <c r="P54" s="2" t="s">
        <v>89</v>
      </c>
      <c r="Q54" s="2" t="s">
        <v>116</v>
      </c>
      <c r="R54" s="6"/>
      <c r="S54" s="6"/>
      <c r="T54" s="6"/>
      <c r="U54" s="2"/>
      <c r="V54" s="2"/>
      <c r="W54" s="2"/>
      <c r="X54" s="6"/>
      <c r="Y54" s="6"/>
      <c r="Z54" s="6"/>
      <c r="AA54" s="6"/>
      <c r="AB54" s="6"/>
    </row>
    <row r="55" spans="2:28" x14ac:dyDescent="0.25">
      <c r="B55" s="3" t="s">
        <v>117</v>
      </c>
      <c r="C55" s="15" t="s">
        <v>118</v>
      </c>
      <c r="D55" s="1"/>
      <c r="E55" s="6"/>
      <c r="F55" s="2" t="s">
        <v>119</v>
      </c>
      <c r="G55" s="2" t="s">
        <v>120</v>
      </c>
      <c r="H55" s="6"/>
      <c r="I55" s="2"/>
      <c r="J55" s="2" t="s">
        <v>121</v>
      </c>
      <c r="K55" s="6"/>
      <c r="L55" s="2"/>
      <c r="M55" s="2"/>
      <c r="N55" s="6"/>
      <c r="O55" s="2"/>
      <c r="P55" s="2"/>
      <c r="Q55" s="2"/>
      <c r="R55" s="6"/>
      <c r="S55" s="6"/>
      <c r="T55" s="6"/>
      <c r="U55" s="2"/>
      <c r="V55" s="2"/>
      <c r="W55" s="2"/>
      <c r="X55" s="6"/>
      <c r="Y55" s="6"/>
      <c r="Z55" s="6"/>
      <c r="AA55" s="6"/>
      <c r="AB55" s="6"/>
    </row>
    <row r="56" spans="2:28" x14ac:dyDescent="0.25">
      <c r="B56" s="1"/>
      <c r="C56" s="4" t="s">
        <v>122</v>
      </c>
      <c r="D56" s="1"/>
      <c r="E56" s="6"/>
      <c r="F56" s="2" t="s">
        <v>123</v>
      </c>
      <c r="G56" s="2" t="s">
        <v>124</v>
      </c>
      <c r="H56" s="6"/>
      <c r="I56" s="2" t="s">
        <v>107</v>
      </c>
      <c r="J56" s="2" t="s">
        <v>99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2"/>
      <c r="V56" s="2"/>
      <c r="W56" s="2"/>
      <c r="X56" s="6"/>
      <c r="Y56" s="6"/>
      <c r="Z56" s="6"/>
      <c r="AA56" s="6"/>
      <c r="AB56" s="6"/>
    </row>
    <row r="57" spans="2:28" x14ac:dyDescent="0.25">
      <c r="B57" s="1"/>
      <c r="C57" s="4" t="s">
        <v>125</v>
      </c>
      <c r="D57" s="1"/>
      <c r="E57" s="6"/>
      <c r="F57" s="2" t="s">
        <v>82</v>
      </c>
      <c r="G57" s="2" t="s">
        <v>93</v>
      </c>
      <c r="H57" s="6"/>
      <c r="I57" s="2"/>
      <c r="J57" s="2" t="s">
        <v>126</v>
      </c>
      <c r="K57" s="6"/>
      <c r="L57" s="6"/>
      <c r="M57" s="6"/>
      <c r="N57" s="6"/>
      <c r="O57" s="2"/>
      <c r="P57" s="2"/>
      <c r="Q57" s="2"/>
      <c r="R57" s="6"/>
      <c r="S57" s="6"/>
      <c r="T57" s="6"/>
      <c r="U57" s="2"/>
      <c r="V57" s="2"/>
      <c r="W57" s="2"/>
      <c r="X57" s="6"/>
      <c r="Y57" s="6"/>
      <c r="Z57" s="6"/>
      <c r="AA57" s="6"/>
      <c r="AB57" s="6"/>
    </row>
    <row r="58" spans="2:28" x14ac:dyDescent="0.25">
      <c r="B58" s="3" t="s">
        <v>127</v>
      </c>
      <c r="C58" s="15" t="s">
        <v>128</v>
      </c>
      <c r="D58" s="1"/>
      <c r="E58" s="6"/>
      <c r="F58" s="2"/>
      <c r="G58" s="2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2"/>
      <c r="V58" s="2"/>
      <c r="W58" s="2"/>
      <c r="X58" s="6"/>
      <c r="Y58" s="6"/>
      <c r="Z58" s="6"/>
      <c r="AA58" s="6"/>
      <c r="AB58" s="6"/>
    </row>
    <row r="59" spans="2:28" x14ac:dyDescent="0.25">
      <c r="B59" s="3" t="s">
        <v>129</v>
      </c>
      <c r="C59" s="15" t="s">
        <v>130</v>
      </c>
      <c r="D59" s="1"/>
      <c r="E59" s="6"/>
      <c r="F59" s="6"/>
      <c r="G59" s="6"/>
      <c r="H59" s="6"/>
      <c r="I59" s="6"/>
      <c r="J59" s="6"/>
      <c r="K59" s="6"/>
      <c r="L59" s="6"/>
      <c r="M59" s="6"/>
      <c r="N59" s="6"/>
      <c r="O59" s="2"/>
      <c r="P59" s="2"/>
      <c r="Q59" s="2"/>
      <c r="R59" s="6"/>
      <c r="S59" s="6"/>
      <c r="T59" s="6"/>
      <c r="U59" s="2"/>
      <c r="V59" s="2"/>
      <c r="W59" s="2"/>
      <c r="X59" s="6"/>
      <c r="Y59" s="6"/>
      <c r="Z59" s="6"/>
      <c r="AA59" s="6"/>
      <c r="AB59" s="6"/>
    </row>
    <row r="60" spans="2:28" x14ac:dyDescent="0.25">
      <c r="B60" s="1"/>
      <c r="C60" s="4" t="s">
        <v>131</v>
      </c>
      <c r="D60" s="1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2"/>
      <c r="V60" s="2"/>
      <c r="W60" s="2"/>
      <c r="X60" s="6"/>
      <c r="Y60" s="6"/>
      <c r="Z60" s="6"/>
      <c r="AA60" s="6"/>
      <c r="AB60" s="6"/>
    </row>
    <row r="61" spans="2:28" x14ac:dyDescent="0.25">
      <c r="B61" s="1"/>
      <c r="C61" s="15"/>
      <c r="D61" s="1"/>
      <c r="E61" s="6"/>
      <c r="F61" s="6"/>
      <c r="G61" s="6"/>
      <c r="H61" s="6"/>
      <c r="I61" s="6"/>
      <c r="J61" s="6"/>
      <c r="K61" s="6"/>
      <c r="L61" s="6"/>
      <c r="M61" s="6"/>
      <c r="N61" s="6"/>
      <c r="O61" s="2"/>
      <c r="P61" s="2"/>
      <c r="Q61" s="2"/>
      <c r="R61" s="6"/>
      <c r="S61" s="6"/>
      <c r="T61" s="6"/>
      <c r="U61" s="2"/>
      <c r="V61" s="2"/>
      <c r="W61" s="2"/>
      <c r="X61" s="6"/>
      <c r="Y61" s="6"/>
      <c r="Z61" s="6"/>
      <c r="AA61" s="6"/>
      <c r="AB61" s="6"/>
    </row>
    <row r="62" spans="2:28" x14ac:dyDescent="0.25">
      <c r="B62" s="1"/>
      <c r="C62" s="15"/>
      <c r="D62" s="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2"/>
      <c r="V62" s="2"/>
      <c r="W62" s="2"/>
      <c r="X62" s="6"/>
      <c r="Y62" s="6"/>
      <c r="Z62" s="6"/>
      <c r="AA62" s="6"/>
      <c r="AB62" s="6"/>
    </row>
    <row r="63" spans="2:28" x14ac:dyDescent="0.25">
      <c r="B63" s="3"/>
      <c r="C63" s="3"/>
      <c r="D63" s="3"/>
      <c r="E63" s="2"/>
      <c r="F63" s="2"/>
      <c r="G63" s="3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3"/>
      <c r="AA63" s="3"/>
    </row>
    <row r="64" spans="2:28" x14ac:dyDescent="0.25">
      <c r="B64" s="3"/>
      <c r="C64" s="3"/>
      <c r="D64" s="3"/>
      <c r="E64" s="2"/>
      <c r="F64" s="2"/>
      <c r="G64" s="3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3"/>
      <c r="AA64" s="3"/>
    </row>
    <row r="65" spans="2:27" x14ac:dyDescent="0.25">
      <c r="B65" s="3"/>
      <c r="C65" s="3"/>
      <c r="D65" s="3"/>
      <c r="E65" s="2"/>
      <c r="F65" s="2"/>
      <c r="G65" s="3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3"/>
      <c r="AA65" s="3"/>
    </row>
    <row r="66" spans="2:27" x14ac:dyDescent="0.25">
      <c r="B66" s="3"/>
      <c r="C66" s="3"/>
      <c r="D66" s="3"/>
      <c r="E66" s="2"/>
      <c r="F66" s="2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3"/>
      <c r="AA66" s="3"/>
    </row>
  </sheetData>
  <sheetProtection formatCells="0" formatColumns="0" formatRows="0" insertColumns="0" insertRows="0" insertHyperlinks="0" deleteColumns="0" deleteRows="0" sort="0" autoFilter="0" pivotTables="0"/>
  <mergeCells count="22">
    <mergeCell ref="A9:A11"/>
    <mergeCell ref="E13:E39"/>
    <mergeCell ref="Q9:Q11"/>
    <mergeCell ref="I10:J10"/>
    <mergeCell ref="K10:L10"/>
    <mergeCell ref="O10:P10"/>
    <mergeCell ref="B9:B11"/>
    <mergeCell ref="C9:C11"/>
    <mergeCell ref="D9:D11"/>
    <mergeCell ref="F9:H9"/>
    <mergeCell ref="M10:N10"/>
    <mergeCell ref="I9:P9"/>
    <mergeCell ref="E9:E11"/>
    <mergeCell ref="B1:Q1"/>
    <mergeCell ref="B2:Q2"/>
    <mergeCell ref="D13:D14"/>
    <mergeCell ref="D16:D17"/>
    <mergeCell ref="D27:D28"/>
    <mergeCell ref="D33:D34"/>
    <mergeCell ref="D36:D37"/>
    <mergeCell ref="D31:D32"/>
    <mergeCell ref="D24:D26"/>
  </mergeCells>
  <phoneticPr fontId="1" type="noConversion"/>
  <pageMargins left="0.9055118110236221" right="0.31496062992125984" top="0.55118110236220474" bottom="0.15748031496062992" header="0.31496062992125984" footer="0.31496062992125984"/>
  <pageSetup paperSize="8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2023-12-17T16:12:34Z</cp:lastPrinted>
  <dcterms:created xsi:type="dcterms:W3CDTF">2021-12-31T13:28:16Z</dcterms:created>
  <dcterms:modified xsi:type="dcterms:W3CDTF">2024-10-30T07:12:00Z</dcterms:modified>
  <cp:category/>
</cp:coreProperties>
</file>