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86E16C92-8FC5-46C5-931D-FEEC7DD47430}" xr6:coauthVersionLast="47" xr6:coauthVersionMax="47" xr10:uidLastSave="{00000000-0000-0000-0000-000000000000}"/>
  <bookViews>
    <workbookView xWindow="-110" yWindow="-110" windowWidth="19420" windowHeight="10300" xr2:uid="{65EDB32C-707F-4692-87C9-0E5EEE45ECF1}"/>
  </bookViews>
  <sheets>
    <sheet name="BUMDESMA 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I20" i="1"/>
  <c r="J20" i="1"/>
  <c r="K20" i="1"/>
  <c r="L20" i="1"/>
  <c r="M20" i="1"/>
  <c r="N20" i="1"/>
</calcChain>
</file>

<file path=xl/sharedStrings.xml><?xml version="1.0" encoding="utf-8"?>
<sst xmlns="http://schemas.openxmlformats.org/spreadsheetml/2006/main" count="136" uniqueCount="96">
  <si>
    <t>17 Bumdesma</t>
  </si>
  <si>
    <t>Jumlah</t>
  </si>
  <si>
    <t>DBM,PERDAGANGAN</t>
  </si>
  <si>
    <t>AHU-00116.AH.01.35 TAHUN 2022</t>
  </si>
  <si>
    <t>Jatikalen Sejahtera LKD</t>
  </si>
  <si>
    <t>35.18.20</t>
  </si>
  <si>
    <t>Jatikalen</t>
  </si>
  <si>
    <t>Nganjuk</t>
  </si>
  <si>
    <t>Jawa Timur</t>
  </si>
  <si>
    <t>DBM,PERDAGANGAN, PERTANIAN</t>
  </si>
  <si>
    <t>AHU-00125.AH.01.35 TAHUN 2022</t>
  </si>
  <si>
    <t>Makaryo LKD</t>
  </si>
  <si>
    <t>35.18.19</t>
  </si>
  <si>
    <t>Lengkong</t>
  </si>
  <si>
    <t>AHU-00122.AH.01.35 TAHUN 2022</t>
  </si>
  <si>
    <t>Sejahtera Abadi Ngluyu LKD</t>
  </si>
  <si>
    <t>35.18.18</t>
  </si>
  <si>
    <t>Ngluyu</t>
  </si>
  <si>
    <t>DBM,PERDAGANGAN,TOKO</t>
  </si>
  <si>
    <t>AHU-00155.AH.01.35 TAHUN 2022</t>
  </si>
  <si>
    <t>Rejoso Abadi LKD</t>
  </si>
  <si>
    <t>35.18.16</t>
  </si>
  <si>
    <t>Rejoso</t>
  </si>
  <si>
    <t>DBM,PERDAGANGAN,LKM, LAYANAN JASA</t>
  </si>
  <si>
    <t>AHU-00115.AH.01.35 TAHUN 2022</t>
  </si>
  <si>
    <t>Podo Rukun LKD</t>
  </si>
  <si>
    <t>35.18.15</t>
  </si>
  <si>
    <t>Wilangan</t>
  </si>
  <si>
    <t>AHU-00139.AH.01.35 TAHUN 2022</t>
  </si>
  <si>
    <t>Ngudi Rahayu Sukomoro LKD</t>
  </si>
  <si>
    <t>35.18.12</t>
  </si>
  <si>
    <t>Sukomoro</t>
  </si>
  <si>
    <t>DBM,PERDAGANGAN,KANTIN</t>
  </si>
  <si>
    <t>AHU-00151.AH.01.35 TAHUN 2022</t>
  </si>
  <si>
    <t>Mandiri Sejahtera Abadi LKD</t>
  </si>
  <si>
    <t>35.18.17</t>
  </si>
  <si>
    <t>Gondang</t>
  </si>
  <si>
    <t>DBM,PERDAGANGAN,LKM, PERTANIAN</t>
  </si>
  <si>
    <t>AHU-00028.AH.01.35 TAHUN 2022</t>
  </si>
  <si>
    <t>Barokah Jaya Baron LKD</t>
  </si>
  <si>
    <t>35.18.10</t>
  </si>
  <si>
    <t>Baron</t>
  </si>
  <si>
    <t>AHU-00126.AH.01.35 TAHUN 2022</t>
  </si>
  <si>
    <t>Rowo Asri LKD</t>
  </si>
  <si>
    <t>35.18.09</t>
  </si>
  <si>
    <t>Patianrowo</t>
  </si>
  <si>
    <t>DBM,PERDAGANGAN,UNET</t>
  </si>
  <si>
    <t>AHU-00097.AH.01.35 TAHUN 2022</t>
  </si>
  <si>
    <t>Ngronggot Santasa LKD</t>
  </si>
  <si>
    <t>35.18.07</t>
  </si>
  <si>
    <t>Ngronggot</t>
  </si>
  <si>
    <t>DBM,TOKO</t>
  </si>
  <si>
    <t>AHU-00118.AH.01.35 TAHUN 2022</t>
  </si>
  <si>
    <t>Lestari Prambon Jaya LKD</t>
  </si>
  <si>
    <t>35.18.06</t>
  </si>
  <si>
    <t>Prambon</t>
  </si>
  <si>
    <t>DBM, PERDAGANGAN, LKM, PERTANIAN</t>
  </si>
  <si>
    <t>AHU-00117.AH.01.35 TAHUN 2022</t>
  </si>
  <si>
    <t>Mulia Mandiri Mandiri LKD</t>
  </si>
  <si>
    <t>35.18.11</t>
  </si>
  <si>
    <t>Tanjunganom</t>
  </si>
  <si>
    <t>DBM,PERDAGANGAN,WARUNG</t>
  </si>
  <si>
    <t>AHU-00047.AH.01.35 TAHUN 2022</t>
  </si>
  <si>
    <t>Sejahtera Pace LKD</t>
  </si>
  <si>
    <t>35.18.05</t>
  </si>
  <si>
    <t>Pace</t>
  </si>
  <si>
    <t>AHU-00150.AH.01.35 TAHUN 2022</t>
  </si>
  <si>
    <t>Berseri Loceret LKD</t>
  </si>
  <si>
    <t>35.18.04</t>
  </si>
  <si>
    <t>Loceret</t>
  </si>
  <si>
    <t>AHU-00038.AH.01.35 TAHUN 2022</t>
  </si>
  <si>
    <t>Sejahtera Mandiri Berbek LKD</t>
  </si>
  <si>
    <t>35.18.03</t>
  </si>
  <si>
    <t>Berbek</t>
  </si>
  <si>
    <t>AHU-00124.AH.01.35 TAHUN 2022</t>
  </si>
  <si>
    <t>Sejahtera Mandiri Ngetos LKD</t>
  </si>
  <si>
    <t>35.18.02</t>
  </si>
  <si>
    <t>Ngetos</t>
  </si>
  <si>
    <t>AHU-00123.AH.01.35 TAHUN 2022</t>
  </si>
  <si>
    <t>Wilis Artha Kencana LKD</t>
  </si>
  <si>
    <t>35.18.01</t>
  </si>
  <si>
    <t>Sawahan</t>
  </si>
  <si>
    <t>KABUPATEN</t>
  </si>
  <si>
    <t>Aset total BUMDESMA Desember 2025</t>
  </si>
  <si>
    <t>Aset_dbm_Desember_2025</t>
  </si>
  <si>
    <t xml:space="preserve">laba_Bumdesma-hasil_yg_dibagi kan </t>
  </si>
  <si>
    <t xml:space="preserve">laba_Bumdesma-perdesember 2025 </t>
  </si>
  <si>
    <t>%_Terhadap_ PAD_ 20%-dari-laba_dibagikan 60%-hasil usaha</t>
  </si>
  <si>
    <t>Nilai_Omset_per_desember_2025</t>
  </si>
  <si>
    <t>JENIS USAHA</t>
  </si>
  <si>
    <t>JUMLAH USAHA</t>
  </si>
  <si>
    <t>BADAN HUKUM</t>
  </si>
  <si>
    <t>NAMA BUMDESMA</t>
  </si>
  <si>
    <t>KODE WILAYAH</t>
  </si>
  <si>
    <t>KECAMATAN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</si>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</sst>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_);_(* \(#,##0\);_(* &quot;-&quot;??_);_(@_)"/>
    <numFmt numFmtId="165" formatCode="_(* #,##0.00_);_(* \(#,##0.00\);_(* &quot;-&quot;??_);_(@_)"/>
    <numFmt numFmtId="166" formatCode="_(* #,##0_);_(* \(#,##0\);_(* &quot;-&quot;_);_(@_)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0"/>
      <name val="Bookman Old Style"/>
      <family val="1"/>
    </font>
    <font>
      <sz val="10"/>
      <color rgb="FF212529"/>
      <name val="Bookman Old Style"/>
      <family val="1"/>
    </font>
    <font>
      <sz val="11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b/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2" fillId="0" borderId="1" xfId="1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/>
    <xf numFmtId="3" fontId="4" fillId="3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166" fontId="3" fillId="0" borderId="1" xfId="2" applyFont="1" applyBorder="1" applyAlignment="1">
      <alignment horizontal="center" vertical="center" wrapText="1"/>
    </xf>
    <xf numFmtId="166" fontId="3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1" fontId="7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9" fillId="0" borderId="0" xfId="0" applyFont="1" applyAlignment="1"/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69576-D6D0-47A8-A506-EF327FAF02B9}">
  <dimension ref="A1:N20"/>
  <sheetViews>
    <sheetView tabSelected="1" topLeftCell="E1" zoomScale="85" zoomScaleNormal="85" workbookViewId="0">
      <selection activeCell="F25" sqref="F25"/>
    </sheetView>
  </sheetViews>
  <sheetFormatPr defaultRowHeight="14" x14ac:dyDescent="0.3"/>
  <cols>
    <col min="1" max="2" width="11.6328125" style="1" customWidth="1"/>
    <col min="3" max="3" width="13.81640625" style="1" customWidth="1"/>
    <col min="4" max="4" width="14.6328125" style="1" bestFit="1" customWidth="1"/>
    <col min="5" max="5" width="29.90625" style="1" customWidth="1"/>
    <col min="6" max="6" width="19.1796875" style="1" customWidth="1"/>
    <col min="7" max="7" width="10.7265625" style="13" customWidth="1"/>
    <col min="8" max="8" width="32.54296875" style="13" customWidth="1"/>
    <col min="9" max="12" width="16.7265625" style="1" customWidth="1"/>
    <col min="13" max="13" width="18.81640625" style="1" customWidth="1"/>
    <col min="14" max="14" width="20" style="1" customWidth="1"/>
    <col min="15" max="16384" width="8.7265625" style="1"/>
  </cols>
  <sheetData>
    <row r="1" spans="1:14" ht="27.5" customHeight="1" x14ac:dyDescent="0.3">
      <c r="A1" s="22" t="s">
        <v>95</v>
      </c>
      <c r="B1" s="22" t="s">
        <v>82</v>
      </c>
      <c r="C1" s="22" t="s">
        <v>94</v>
      </c>
      <c r="D1" s="22" t="s">
        <v>93</v>
      </c>
      <c r="E1" s="22" t="s">
        <v>92</v>
      </c>
      <c r="F1" s="22" t="s">
        <v>91</v>
      </c>
      <c r="G1" s="18" t="s">
        <v>90</v>
      </c>
      <c r="H1" s="22" t="s">
        <v>89</v>
      </c>
      <c r="I1" s="18" t="s">
        <v>88</v>
      </c>
      <c r="J1" s="18" t="s">
        <v>87</v>
      </c>
      <c r="K1" s="18" t="s">
        <v>86</v>
      </c>
      <c r="L1" s="18" t="s">
        <v>85</v>
      </c>
      <c r="M1" s="18" t="s">
        <v>84</v>
      </c>
      <c r="N1" s="20" t="s">
        <v>83</v>
      </c>
    </row>
    <row r="2" spans="1:14" ht="33" customHeight="1" x14ac:dyDescent="0.3">
      <c r="A2" s="23"/>
      <c r="B2" s="23" t="s">
        <v>82</v>
      </c>
      <c r="C2" s="23"/>
      <c r="D2" s="23"/>
      <c r="E2" s="23"/>
      <c r="F2" s="23"/>
      <c r="G2" s="19"/>
      <c r="H2" s="23"/>
      <c r="I2" s="19"/>
      <c r="J2" s="19"/>
      <c r="K2" s="19"/>
      <c r="L2" s="21"/>
      <c r="M2" s="19"/>
      <c r="N2" s="21"/>
    </row>
    <row r="3" spans="1:14" ht="39" x14ac:dyDescent="0.3">
      <c r="A3" s="6" t="s">
        <v>8</v>
      </c>
      <c r="B3" s="6" t="s">
        <v>7</v>
      </c>
      <c r="C3" s="6" t="s">
        <v>81</v>
      </c>
      <c r="D3" s="7" t="s">
        <v>80</v>
      </c>
      <c r="E3" s="6" t="s">
        <v>79</v>
      </c>
      <c r="F3" s="5" t="s">
        <v>78</v>
      </c>
      <c r="G3" s="14">
        <v>2</v>
      </c>
      <c r="H3" s="11" t="s">
        <v>2</v>
      </c>
      <c r="I3" s="4">
        <v>659458550</v>
      </c>
      <c r="J3" s="4">
        <v>17789600</v>
      </c>
      <c r="K3" s="4">
        <v>242869956</v>
      </c>
      <c r="L3" s="4">
        <v>85948000</v>
      </c>
      <c r="M3" s="3">
        <v>5499665554</v>
      </c>
      <c r="N3" s="2">
        <v>5700203756</v>
      </c>
    </row>
    <row r="4" spans="1:14" ht="39" x14ac:dyDescent="0.3">
      <c r="A4" s="6" t="s">
        <v>8</v>
      </c>
      <c r="B4" s="6" t="s">
        <v>7</v>
      </c>
      <c r="C4" s="6" t="s">
        <v>77</v>
      </c>
      <c r="D4" s="7" t="s">
        <v>76</v>
      </c>
      <c r="E4" s="6" t="s">
        <v>75</v>
      </c>
      <c r="F4" s="5" t="s">
        <v>74</v>
      </c>
      <c r="G4" s="14">
        <v>2</v>
      </c>
      <c r="H4" s="12" t="s">
        <v>51</v>
      </c>
      <c r="I4" s="4">
        <v>838601681</v>
      </c>
      <c r="J4" s="4">
        <v>37659000</v>
      </c>
      <c r="K4" s="4">
        <v>455133984</v>
      </c>
      <c r="L4" s="4">
        <v>105891500</v>
      </c>
      <c r="M4" s="8">
        <v>7031759000</v>
      </c>
      <c r="N4" s="2">
        <v>7501917480</v>
      </c>
    </row>
    <row r="5" spans="1:14" ht="47" customHeight="1" x14ac:dyDescent="0.3">
      <c r="A5" s="6" t="s">
        <v>8</v>
      </c>
      <c r="B5" s="6" t="s">
        <v>7</v>
      </c>
      <c r="C5" s="6" t="s">
        <v>73</v>
      </c>
      <c r="D5" s="7" t="s">
        <v>72</v>
      </c>
      <c r="E5" s="6" t="s">
        <v>71</v>
      </c>
      <c r="F5" s="5" t="s">
        <v>70</v>
      </c>
      <c r="G5" s="14">
        <v>3</v>
      </c>
      <c r="H5" s="11" t="s">
        <v>18</v>
      </c>
      <c r="I5" s="4">
        <v>837160009.53000009</v>
      </c>
      <c r="J5" s="4">
        <v>33670824</v>
      </c>
      <c r="K5" s="4">
        <v>333833992.5800001</v>
      </c>
      <c r="L5" s="4">
        <v>168354162</v>
      </c>
      <c r="M5" s="3">
        <v>6286986458</v>
      </c>
      <c r="N5" s="2">
        <v>6839823272.5599995</v>
      </c>
    </row>
    <row r="6" spans="1:14" ht="39" x14ac:dyDescent="0.3">
      <c r="A6" s="6" t="s">
        <v>8</v>
      </c>
      <c r="B6" s="6" t="s">
        <v>7</v>
      </c>
      <c r="C6" s="6" t="s">
        <v>69</v>
      </c>
      <c r="D6" s="7" t="s">
        <v>68</v>
      </c>
      <c r="E6" s="6" t="s">
        <v>67</v>
      </c>
      <c r="F6" s="5" t="s">
        <v>66</v>
      </c>
      <c r="G6" s="14">
        <v>3</v>
      </c>
      <c r="H6" s="11" t="s">
        <v>18</v>
      </c>
      <c r="I6" s="4">
        <v>469963304</v>
      </c>
      <c r="J6" s="4">
        <v>24153800</v>
      </c>
      <c r="K6" s="4">
        <v>211701150</v>
      </c>
      <c r="L6" s="4">
        <v>120768859</v>
      </c>
      <c r="M6" s="3">
        <v>4023280565</v>
      </c>
      <c r="N6" s="2">
        <v>4385302083</v>
      </c>
    </row>
    <row r="7" spans="1:14" ht="39" x14ac:dyDescent="0.3">
      <c r="A7" s="6" t="s">
        <v>8</v>
      </c>
      <c r="B7" s="6" t="s">
        <v>7</v>
      </c>
      <c r="C7" s="6" t="s">
        <v>65</v>
      </c>
      <c r="D7" s="7" t="s">
        <v>64</v>
      </c>
      <c r="E7" s="6" t="s">
        <v>63</v>
      </c>
      <c r="F7" s="5" t="s">
        <v>62</v>
      </c>
      <c r="G7" s="14">
        <v>3</v>
      </c>
      <c r="H7" s="11" t="s">
        <v>61</v>
      </c>
      <c r="I7" s="4">
        <v>934578718.45000017</v>
      </c>
      <c r="J7" s="4">
        <v>40170000</v>
      </c>
      <c r="K7" s="4">
        <v>380906386.8611111</v>
      </c>
      <c r="L7" s="4">
        <v>197784600</v>
      </c>
      <c r="M7" s="3">
        <v>3697964912</v>
      </c>
      <c r="N7" s="2">
        <v>4419564242.4444447</v>
      </c>
    </row>
    <row r="8" spans="1:14" ht="39" x14ac:dyDescent="0.3">
      <c r="A8" s="6" t="s">
        <v>8</v>
      </c>
      <c r="B8" s="6" t="s">
        <v>7</v>
      </c>
      <c r="C8" s="6" t="s">
        <v>60</v>
      </c>
      <c r="D8" s="7" t="s">
        <v>59</v>
      </c>
      <c r="E8" s="6" t="s">
        <v>58</v>
      </c>
      <c r="F8" s="5" t="s">
        <v>57</v>
      </c>
      <c r="G8" s="14">
        <v>4</v>
      </c>
      <c r="H8" s="11" t="s">
        <v>56</v>
      </c>
      <c r="I8" s="4">
        <v>1272810398</v>
      </c>
      <c r="J8" s="4">
        <v>31843000</v>
      </c>
      <c r="K8" s="4">
        <v>290462529</v>
      </c>
      <c r="L8" s="4">
        <v>159216000</v>
      </c>
      <c r="M8" s="3">
        <v>4853812895</v>
      </c>
      <c r="N8" s="2">
        <v>7243872502</v>
      </c>
    </row>
    <row r="9" spans="1:14" ht="39" x14ac:dyDescent="0.3">
      <c r="A9" s="6" t="s">
        <v>8</v>
      </c>
      <c r="B9" s="6" t="s">
        <v>7</v>
      </c>
      <c r="C9" s="6" t="s">
        <v>55</v>
      </c>
      <c r="D9" s="7" t="s">
        <v>54</v>
      </c>
      <c r="E9" s="6" t="s">
        <v>53</v>
      </c>
      <c r="F9" s="5" t="s">
        <v>52</v>
      </c>
      <c r="G9" s="14">
        <v>3</v>
      </c>
      <c r="H9" s="12" t="s">
        <v>51</v>
      </c>
      <c r="I9" s="10">
        <v>771169878</v>
      </c>
      <c r="J9" s="10">
        <v>36915200</v>
      </c>
      <c r="K9" s="10">
        <v>353905167</v>
      </c>
      <c r="L9" s="10">
        <v>184578950</v>
      </c>
      <c r="M9" s="8">
        <v>4287857494</v>
      </c>
      <c r="N9" s="2">
        <v>4410445869</v>
      </c>
    </row>
    <row r="10" spans="1:14" ht="39" x14ac:dyDescent="0.3">
      <c r="A10" s="6" t="s">
        <v>8</v>
      </c>
      <c r="B10" s="6" t="s">
        <v>7</v>
      </c>
      <c r="C10" s="6" t="s">
        <v>50</v>
      </c>
      <c r="D10" s="7" t="s">
        <v>49</v>
      </c>
      <c r="E10" s="6" t="s">
        <v>48</v>
      </c>
      <c r="F10" s="5" t="s">
        <v>47</v>
      </c>
      <c r="G10" s="14">
        <v>3</v>
      </c>
      <c r="H10" s="11" t="s">
        <v>46</v>
      </c>
      <c r="I10" s="4">
        <v>828288057</v>
      </c>
      <c r="J10" s="4">
        <v>21136600</v>
      </c>
      <c r="K10" s="4">
        <v>339028106</v>
      </c>
      <c r="L10" s="4">
        <v>105683200</v>
      </c>
      <c r="M10" s="8">
        <v>3525701079</v>
      </c>
      <c r="N10" s="2">
        <v>4533304850</v>
      </c>
    </row>
    <row r="11" spans="1:14" ht="39" x14ac:dyDescent="0.3">
      <c r="A11" s="6" t="s">
        <v>8</v>
      </c>
      <c r="B11" s="6" t="s">
        <v>7</v>
      </c>
      <c r="C11" s="6" t="s">
        <v>45</v>
      </c>
      <c r="D11" s="7" t="s">
        <v>44</v>
      </c>
      <c r="E11" s="6" t="s">
        <v>43</v>
      </c>
      <c r="F11" s="5" t="s">
        <v>42</v>
      </c>
      <c r="G11" s="14">
        <v>2</v>
      </c>
      <c r="H11" s="11" t="s">
        <v>2</v>
      </c>
      <c r="I11" s="4">
        <v>487209580</v>
      </c>
      <c r="J11" s="4">
        <v>20600742</v>
      </c>
      <c r="K11" s="4">
        <v>173147587</v>
      </c>
      <c r="L11" s="4">
        <v>103003712</v>
      </c>
      <c r="M11" s="3">
        <v>4784537735</v>
      </c>
      <c r="N11" s="9">
        <v>5293691413</v>
      </c>
    </row>
    <row r="12" spans="1:14" ht="39" x14ac:dyDescent="0.3">
      <c r="A12" s="6" t="s">
        <v>8</v>
      </c>
      <c r="B12" s="6" t="s">
        <v>7</v>
      </c>
      <c r="C12" s="6" t="s">
        <v>41</v>
      </c>
      <c r="D12" s="7" t="s">
        <v>40</v>
      </c>
      <c r="E12" s="6" t="s">
        <v>39</v>
      </c>
      <c r="F12" s="5" t="s">
        <v>38</v>
      </c>
      <c r="G12" s="14">
        <v>4</v>
      </c>
      <c r="H12" s="11" t="s">
        <v>37</v>
      </c>
      <c r="I12" s="4">
        <v>685334333</v>
      </c>
      <c r="J12" s="4">
        <v>11205100</v>
      </c>
      <c r="K12" s="4">
        <v>173844948</v>
      </c>
      <c r="L12" s="4">
        <v>56025338</v>
      </c>
      <c r="M12" s="3">
        <v>4232716077</v>
      </c>
      <c r="N12" s="2">
        <v>6539522633</v>
      </c>
    </row>
    <row r="13" spans="1:14" ht="39" x14ac:dyDescent="0.3">
      <c r="A13" s="6" t="s">
        <v>8</v>
      </c>
      <c r="B13" s="6" t="s">
        <v>7</v>
      </c>
      <c r="C13" s="6" t="s">
        <v>36</v>
      </c>
      <c r="D13" s="7" t="s">
        <v>35</v>
      </c>
      <c r="E13" s="6" t="s">
        <v>34</v>
      </c>
      <c r="F13" s="5" t="s">
        <v>33</v>
      </c>
      <c r="G13" s="14">
        <v>3</v>
      </c>
      <c r="H13" s="12" t="s">
        <v>32</v>
      </c>
      <c r="I13" s="4">
        <v>1556168627.9300001</v>
      </c>
      <c r="J13" s="4">
        <v>17504600</v>
      </c>
      <c r="K13" s="4">
        <v>121407241.95666695</v>
      </c>
      <c r="L13" s="4">
        <v>87523000</v>
      </c>
      <c r="M13" s="3">
        <v>8262324301</v>
      </c>
      <c r="N13" s="2">
        <v>8945452223.2233334</v>
      </c>
    </row>
    <row r="14" spans="1:14" ht="39" x14ac:dyDescent="0.3">
      <c r="A14" s="6" t="s">
        <v>8</v>
      </c>
      <c r="B14" s="6" t="s">
        <v>7</v>
      </c>
      <c r="C14" s="6" t="s">
        <v>31</v>
      </c>
      <c r="D14" s="7" t="s">
        <v>30</v>
      </c>
      <c r="E14" s="6" t="s">
        <v>29</v>
      </c>
      <c r="F14" s="5" t="s">
        <v>28</v>
      </c>
      <c r="G14" s="14">
        <v>2</v>
      </c>
      <c r="H14" s="12" t="s">
        <v>2</v>
      </c>
      <c r="I14" s="4">
        <v>329196867</v>
      </c>
      <c r="J14" s="4">
        <v>9493800</v>
      </c>
      <c r="K14" s="4">
        <v>105423316</v>
      </c>
      <c r="L14" s="4">
        <v>42169000</v>
      </c>
      <c r="M14" s="3">
        <v>3905339443</v>
      </c>
      <c r="N14" s="2">
        <v>4257671039</v>
      </c>
    </row>
    <row r="15" spans="1:14" ht="39" x14ac:dyDescent="0.3">
      <c r="A15" s="6" t="s">
        <v>8</v>
      </c>
      <c r="B15" s="6" t="s">
        <v>7</v>
      </c>
      <c r="C15" s="6" t="s">
        <v>27</v>
      </c>
      <c r="D15" s="7" t="s">
        <v>26</v>
      </c>
      <c r="E15" s="6" t="s">
        <v>25</v>
      </c>
      <c r="F15" s="5" t="s">
        <v>24</v>
      </c>
      <c r="G15" s="14">
        <v>4</v>
      </c>
      <c r="H15" s="11" t="s">
        <v>23</v>
      </c>
      <c r="I15" s="4">
        <v>1100321559</v>
      </c>
      <c r="J15" s="4">
        <v>23747500</v>
      </c>
      <c r="K15" s="4">
        <v>413471362</v>
      </c>
      <c r="L15" s="4">
        <v>118737500</v>
      </c>
      <c r="M15" s="3">
        <v>3558010322</v>
      </c>
      <c r="N15" s="2">
        <v>5843244454</v>
      </c>
    </row>
    <row r="16" spans="1:14" ht="39" x14ac:dyDescent="0.3">
      <c r="A16" s="6" t="s">
        <v>8</v>
      </c>
      <c r="B16" s="6" t="s">
        <v>7</v>
      </c>
      <c r="C16" s="6" t="s">
        <v>22</v>
      </c>
      <c r="D16" s="7" t="s">
        <v>21</v>
      </c>
      <c r="E16" s="6" t="s">
        <v>20</v>
      </c>
      <c r="F16" s="5" t="s">
        <v>19</v>
      </c>
      <c r="G16" s="14">
        <v>3</v>
      </c>
      <c r="H16" s="12" t="s">
        <v>18</v>
      </c>
      <c r="I16" s="4">
        <v>604387235</v>
      </c>
      <c r="J16" s="4">
        <v>17856820</v>
      </c>
      <c r="K16" s="4">
        <v>164310703</v>
      </c>
      <c r="L16" s="4">
        <v>89284100</v>
      </c>
      <c r="M16" s="3">
        <v>3567700835</v>
      </c>
      <c r="N16" s="2">
        <v>4700603724</v>
      </c>
    </row>
    <row r="17" spans="1:14" ht="39" x14ac:dyDescent="0.3">
      <c r="A17" s="6" t="s">
        <v>8</v>
      </c>
      <c r="B17" s="6" t="s">
        <v>7</v>
      </c>
      <c r="C17" s="6" t="s">
        <v>17</v>
      </c>
      <c r="D17" s="7" t="s">
        <v>16</v>
      </c>
      <c r="E17" s="6" t="s">
        <v>15</v>
      </c>
      <c r="F17" s="5" t="s">
        <v>14</v>
      </c>
      <c r="G17" s="14">
        <v>2</v>
      </c>
      <c r="H17" s="12" t="s">
        <v>2</v>
      </c>
      <c r="I17" s="4">
        <v>558426935</v>
      </c>
      <c r="J17" s="4">
        <v>20690700</v>
      </c>
      <c r="K17" s="4">
        <v>304522927</v>
      </c>
      <c r="L17" s="4">
        <v>103453500</v>
      </c>
      <c r="M17" s="8">
        <v>3205838597</v>
      </c>
      <c r="N17" s="2">
        <v>3545121255</v>
      </c>
    </row>
    <row r="18" spans="1:14" ht="39" x14ac:dyDescent="0.3">
      <c r="A18" s="6" t="s">
        <v>8</v>
      </c>
      <c r="B18" s="6" t="s">
        <v>7</v>
      </c>
      <c r="C18" s="6" t="s">
        <v>13</v>
      </c>
      <c r="D18" s="7" t="s">
        <v>12</v>
      </c>
      <c r="E18" s="6" t="s">
        <v>11</v>
      </c>
      <c r="F18" s="5" t="s">
        <v>10</v>
      </c>
      <c r="G18" s="14">
        <v>3</v>
      </c>
      <c r="H18" s="11" t="s">
        <v>9</v>
      </c>
      <c r="I18" s="4">
        <v>1061029135</v>
      </c>
      <c r="J18" s="4">
        <v>36461100</v>
      </c>
      <c r="K18" s="4">
        <v>465606223.99999988</v>
      </c>
      <c r="L18" s="4">
        <v>166342400</v>
      </c>
      <c r="M18" s="3">
        <v>6020027486</v>
      </c>
      <c r="N18" s="2">
        <v>8695786178</v>
      </c>
    </row>
    <row r="19" spans="1:14" ht="39" x14ac:dyDescent="0.3">
      <c r="A19" s="6" t="s">
        <v>8</v>
      </c>
      <c r="B19" s="6" t="s">
        <v>7</v>
      </c>
      <c r="C19" s="6" t="s">
        <v>6</v>
      </c>
      <c r="D19" s="7" t="s">
        <v>5</v>
      </c>
      <c r="E19" s="6" t="s">
        <v>4</v>
      </c>
      <c r="F19" s="5" t="s">
        <v>3</v>
      </c>
      <c r="G19" s="14">
        <v>2</v>
      </c>
      <c r="H19" s="12" t="s">
        <v>2</v>
      </c>
      <c r="I19" s="4">
        <v>449018806</v>
      </c>
      <c r="J19" s="4">
        <v>16198200</v>
      </c>
      <c r="K19" s="4">
        <v>158183744</v>
      </c>
      <c r="L19" s="4">
        <v>80991400</v>
      </c>
      <c r="M19" s="3">
        <v>4374013673</v>
      </c>
      <c r="N19" s="2">
        <v>4801926940</v>
      </c>
    </row>
    <row r="20" spans="1:14" s="26" customFormat="1" ht="20.5" customHeight="1" x14ac:dyDescent="0.3">
      <c r="A20" s="27" t="s">
        <v>1</v>
      </c>
      <c r="B20" s="28"/>
      <c r="C20" s="28"/>
      <c r="D20" s="29"/>
      <c r="E20" s="15" t="s">
        <v>0</v>
      </c>
      <c r="F20" s="15"/>
      <c r="G20" s="15">
        <f>SUM(G3:G19)</f>
        <v>48</v>
      </c>
      <c r="H20" s="24">
        <f>COUNTA(H3:H19)</f>
        <v>17</v>
      </c>
      <c r="I20" s="16">
        <f t="shared" ref="H20:N20" si="0">SUM(I3:I19)</f>
        <v>13443123673.91</v>
      </c>
      <c r="J20" s="24">
        <f t="shared" si="0"/>
        <v>417096586</v>
      </c>
      <c r="K20" s="24">
        <f t="shared" si="0"/>
        <v>4687759324.3977785</v>
      </c>
      <c r="L20" s="24">
        <f t="shared" si="0"/>
        <v>1975755221</v>
      </c>
      <c r="M20" s="25">
        <f t="shared" si="0"/>
        <v>81117536426</v>
      </c>
      <c r="N20" s="17">
        <f t="shared" si="0"/>
        <v>97657453914.227783</v>
      </c>
    </row>
  </sheetData>
  <mergeCells count="15">
    <mergeCell ref="A20:D20"/>
    <mergeCell ref="F1:F2"/>
    <mergeCell ref="G1:G2"/>
    <mergeCell ref="B1:B2"/>
    <mergeCell ref="D1:D2"/>
    <mergeCell ref="A1:A2"/>
    <mergeCell ref="C1:C2"/>
    <mergeCell ref="E1:E2"/>
    <mergeCell ref="M1:M2"/>
    <mergeCell ref="N1:N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scale="73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BUMDESMA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2026-02-27T02:44:14Z</dcterms:created>
  <dcterms:modified xsi:type="dcterms:W3CDTF">2026-03-02T03:13:38Z</dcterms:modified>
</cp:coreProperties>
</file>