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4C02CB01-460A-46D2-8CCD-4F3BA00E8129}" xr6:coauthVersionLast="47" xr6:coauthVersionMax="47" xr10:uidLastSave="{00000000-0000-0000-0000-000000000000}"/>
  <bookViews>
    <workbookView xWindow="1332" yWindow="396" windowWidth="9840" windowHeight="12240" tabRatio="814" xr2:uid="{AEFA4753-D884-48E7-BC76-5798F3C65874}"/>
  </bookViews>
  <sheets>
    <sheet name="2025" sheetId="59" r:id="rId1"/>
  </sheets>
  <definedNames>
    <definedName name="_xlnm.Print_Area" localSheetId="0">'2025'!$A$1:$J$272</definedName>
    <definedName name="_xlnm.Print_Titles" localSheetId="0">'2025'!$2:$3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59" l="1"/>
  <c r="J7" i="59"/>
  <c r="J8" i="59"/>
  <c r="J9" i="59"/>
  <c r="J10" i="59"/>
  <c r="J11" i="59"/>
  <c r="J12" i="59"/>
  <c r="J13" i="59"/>
  <c r="J14" i="59"/>
  <c r="J15" i="59"/>
  <c r="J16" i="59"/>
  <c r="J17" i="59"/>
  <c r="J18" i="59"/>
  <c r="J19" i="59"/>
  <c r="J20" i="59"/>
  <c r="J21" i="59"/>
  <c r="J22" i="59"/>
  <c r="J23" i="59"/>
  <c r="J24" i="59"/>
  <c r="J25" i="59"/>
  <c r="J26" i="59"/>
  <c r="J27" i="59"/>
  <c r="J28" i="59"/>
  <c r="J29" i="59"/>
  <c r="J30" i="59"/>
  <c r="J31" i="59"/>
  <c r="J32" i="59"/>
  <c r="J33" i="59"/>
  <c r="J34" i="59"/>
  <c r="J35" i="59"/>
  <c r="J36" i="59"/>
  <c r="J37" i="59"/>
  <c r="J38" i="59"/>
  <c r="J39" i="59"/>
  <c r="J40" i="59"/>
  <c r="J41" i="59"/>
  <c r="J42" i="59"/>
  <c r="J43" i="59"/>
  <c r="J44" i="59"/>
  <c r="J45" i="59"/>
  <c r="J46" i="59"/>
  <c r="J47" i="59"/>
  <c r="J48" i="59"/>
  <c r="J49" i="59"/>
  <c r="J50" i="59"/>
  <c r="J51" i="59"/>
  <c r="J52" i="59"/>
  <c r="J53" i="59"/>
  <c r="J54" i="59"/>
  <c r="J55" i="59"/>
  <c r="J56" i="59"/>
  <c r="J57" i="59"/>
  <c r="J58" i="59"/>
  <c r="J59" i="59"/>
  <c r="J60" i="59"/>
  <c r="J61" i="59"/>
  <c r="J62" i="59"/>
  <c r="J63" i="59"/>
  <c r="J64" i="59"/>
  <c r="J65" i="59"/>
  <c r="J66" i="59"/>
  <c r="J67" i="59"/>
  <c r="J68" i="59"/>
  <c r="J69" i="59"/>
  <c r="J70" i="59"/>
  <c r="J71" i="59"/>
  <c r="J72" i="59"/>
  <c r="J73" i="59"/>
  <c r="J74" i="59"/>
  <c r="J75" i="59"/>
  <c r="J76" i="59"/>
  <c r="J77" i="59"/>
  <c r="J78" i="59"/>
  <c r="J79" i="59"/>
  <c r="J80" i="59"/>
  <c r="J81" i="59"/>
  <c r="J82" i="59"/>
  <c r="J83" i="59"/>
  <c r="J84" i="59"/>
  <c r="J85" i="59"/>
  <c r="J86" i="59"/>
  <c r="J87" i="59"/>
  <c r="J88" i="59"/>
  <c r="J89" i="59"/>
  <c r="J90" i="59"/>
  <c r="J91" i="59"/>
  <c r="J92" i="59"/>
  <c r="J93" i="59"/>
  <c r="J94" i="59"/>
  <c r="J95" i="59"/>
  <c r="J96" i="59"/>
  <c r="J97" i="59"/>
  <c r="J98" i="59"/>
  <c r="J99" i="59"/>
  <c r="J100" i="59"/>
  <c r="J101" i="59"/>
  <c r="J102" i="59"/>
  <c r="J103" i="59"/>
  <c r="J104" i="59"/>
  <c r="J105" i="59"/>
  <c r="J106" i="59"/>
  <c r="J107" i="59"/>
  <c r="J108" i="59"/>
  <c r="J109" i="59"/>
  <c r="J110" i="59"/>
  <c r="J111" i="59"/>
  <c r="J112" i="59"/>
  <c r="J113" i="59"/>
  <c r="J114" i="59"/>
  <c r="J115" i="59"/>
  <c r="J116" i="59"/>
  <c r="J117" i="59"/>
  <c r="J118" i="59"/>
  <c r="J119" i="59"/>
  <c r="J120" i="59"/>
  <c r="J121" i="59"/>
  <c r="J122" i="59"/>
  <c r="J123" i="59"/>
  <c r="J124" i="59"/>
  <c r="J125" i="59"/>
  <c r="J126" i="59"/>
  <c r="J127" i="59"/>
  <c r="J128" i="59"/>
  <c r="J129" i="59"/>
  <c r="J130" i="59"/>
  <c r="J131" i="59"/>
  <c r="J132" i="59"/>
  <c r="J133" i="59"/>
  <c r="J134" i="59"/>
  <c r="J135" i="59"/>
  <c r="J136" i="59"/>
  <c r="J137" i="59"/>
  <c r="J138" i="59"/>
  <c r="J139" i="59"/>
  <c r="J140" i="59"/>
  <c r="J141" i="59"/>
  <c r="J142" i="59"/>
  <c r="J143" i="59"/>
  <c r="J144" i="59"/>
  <c r="J145" i="59"/>
  <c r="J146" i="59"/>
  <c r="J147" i="59"/>
  <c r="J148" i="59"/>
  <c r="J149" i="59"/>
  <c r="J150" i="59"/>
  <c r="J151" i="59"/>
  <c r="J152" i="59"/>
  <c r="J153" i="59"/>
  <c r="J154" i="59"/>
  <c r="J155" i="59"/>
  <c r="J156" i="59"/>
  <c r="J157" i="59"/>
  <c r="J158" i="59"/>
  <c r="J159" i="59"/>
  <c r="J160" i="59"/>
  <c r="J161" i="59"/>
  <c r="J162" i="59"/>
  <c r="J163" i="59"/>
  <c r="J164" i="59"/>
  <c r="J165" i="59"/>
  <c r="J166" i="59"/>
  <c r="J167" i="59"/>
  <c r="J168" i="59"/>
  <c r="J169" i="59"/>
  <c r="J170" i="59"/>
  <c r="J171" i="59"/>
  <c r="J172" i="59"/>
  <c r="J173" i="59"/>
  <c r="J174" i="59"/>
  <c r="J175" i="59"/>
  <c r="J176" i="59"/>
  <c r="J177" i="59"/>
  <c r="J178" i="59"/>
  <c r="J179" i="59"/>
  <c r="J180" i="59"/>
  <c r="J181" i="59"/>
  <c r="J182" i="59"/>
  <c r="J183" i="59"/>
  <c r="J184" i="59"/>
  <c r="J185" i="59"/>
  <c r="J186" i="59"/>
  <c r="J187" i="59"/>
  <c r="J188" i="59"/>
  <c r="J189" i="59"/>
  <c r="J190" i="59"/>
  <c r="J191" i="59"/>
  <c r="J192" i="59"/>
  <c r="J193" i="59"/>
  <c r="J194" i="59"/>
  <c r="J195" i="59"/>
  <c r="J196" i="59"/>
  <c r="J197" i="59"/>
  <c r="J198" i="59"/>
  <c r="J199" i="59"/>
  <c r="J200" i="59"/>
  <c r="J201" i="59"/>
  <c r="J202" i="59"/>
  <c r="J203" i="59"/>
  <c r="J204" i="59"/>
  <c r="J205" i="59"/>
  <c r="J206" i="59"/>
  <c r="J207" i="59"/>
  <c r="J208" i="59"/>
  <c r="J209" i="59"/>
  <c r="J210" i="59"/>
  <c r="J211" i="59"/>
  <c r="J212" i="59"/>
  <c r="J213" i="59"/>
  <c r="J214" i="59"/>
  <c r="J215" i="59"/>
  <c r="J216" i="59"/>
  <c r="J217" i="59"/>
  <c r="J218" i="59"/>
  <c r="J219" i="59"/>
  <c r="J220" i="59"/>
  <c r="J221" i="59"/>
  <c r="J222" i="59"/>
  <c r="J223" i="59"/>
  <c r="J224" i="59"/>
  <c r="J225" i="59"/>
  <c r="J226" i="59"/>
  <c r="J227" i="59"/>
  <c r="J228" i="59"/>
  <c r="J229" i="59"/>
  <c r="J230" i="59"/>
  <c r="J231" i="59"/>
  <c r="J232" i="59"/>
  <c r="J233" i="59"/>
  <c r="J234" i="59"/>
  <c r="J235" i="59"/>
  <c r="J236" i="59"/>
  <c r="J237" i="59"/>
  <c r="J238" i="59"/>
  <c r="J239" i="59"/>
  <c r="J240" i="59"/>
  <c r="J241" i="59"/>
  <c r="J242" i="59"/>
  <c r="J243" i="59"/>
  <c r="J244" i="59"/>
  <c r="J245" i="59"/>
  <c r="J246" i="59"/>
  <c r="J247" i="59"/>
  <c r="J248" i="59"/>
  <c r="J249" i="59"/>
  <c r="J250" i="59"/>
  <c r="J251" i="59"/>
  <c r="J252" i="59"/>
  <c r="J253" i="59"/>
  <c r="J254" i="59"/>
  <c r="J255" i="59"/>
  <c r="J256" i="59"/>
  <c r="J257" i="59"/>
  <c r="J258" i="59"/>
  <c r="J259" i="59"/>
  <c r="J260" i="59"/>
  <c r="J261" i="59"/>
  <c r="J262" i="59"/>
  <c r="J263" i="59"/>
  <c r="J264" i="59"/>
  <c r="J265" i="59"/>
  <c r="J266" i="59"/>
  <c r="J267" i="59"/>
  <c r="J268" i="59"/>
  <c r="J5" i="59"/>
  <c r="I6" i="59"/>
  <c r="I7" i="59"/>
  <c r="I8" i="59"/>
  <c r="I9" i="59"/>
  <c r="I10" i="59"/>
  <c r="I11" i="59"/>
  <c r="I12" i="59"/>
  <c r="I13" i="59"/>
  <c r="I14" i="59"/>
  <c r="I15" i="59"/>
  <c r="I16" i="59"/>
  <c r="I17" i="59"/>
  <c r="I18" i="59"/>
  <c r="I19" i="59"/>
  <c r="I20" i="59"/>
  <c r="I21" i="59"/>
  <c r="I22" i="59"/>
  <c r="I23" i="59"/>
  <c r="I24" i="59"/>
  <c r="I25" i="59"/>
  <c r="I26" i="59"/>
  <c r="I27" i="59"/>
  <c r="I28" i="59"/>
  <c r="I29" i="59"/>
  <c r="I30" i="59"/>
  <c r="I31" i="59"/>
  <c r="I32" i="59"/>
  <c r="I33" i="59"/>
  <c r="I34" i="59"/>
  <c r="I35" i="59"/>
  <c r="I36" i="59"/>
  <c r="I37" i="59"/>
  <c r="I38" i="59"/>
  <c r="I39" i="59"/>
  <c r="I40" i="59"/>
  <c r="I41" i="59"/>
  <c r="I42" i="59"/>
  <c r="I43" i="59"/>
  <c r="I44" i="59"/>
  <c r="I45" i="59"/>
  <c r="I46" i="59"/>
  <c r="I47" i="59"/>
  <c r="I48" i="59"/>
  <c r="I49" i="59"/>
  <c r="I50" i="59"/>
  <c r="I51" i="59"/>
  <c r="I52" i="59"/>
  <c r="I53" i="59"/>
  <c r="I54" i="59"/>
  <c r="I55" i="59"/>
  <c r="I56" i="59"/>
  <c r="I57" i="59"/>
  <c r="I58" i="59"/>
  <c r="I59" i="59"/>
  <c r="I60" i="59"/>
  <c r="I61" i="59"/>
  <c r="I62" i="59"/>
  <c r="I63" i="59"/>
  <c r="I64" i="59"/>
  <c r="I65" i="59"/>
  <c r="I66" i="59"/>
  <c r="I67" i="59"/>
  <c r="I68" i="59"/>
  <c r="I69" i="59"/>
  <c r="I70" i="59"/>
  <c r="I71" i="59"/>
  <c r="I72" i="59"/>
  <c r="I73" i="59"/>
  <c r="I74" i="59"/>
  <c r="I75" i="59"/>
  <c r="I76" i="59"/>
  <c r="I77" i="59"/>
  <c r="I78" i="59"/>
  <c r="I79" i="59"/>
  <c r="I80" i="59"/>
  <c r="I81" i="59"/>
  <c r="I82" i="59"/>
  <c r="I83" i="59"/>
  <c r="I84" i="59"/>
  <c r="I85" i="59"/>
  <c r="I86" i="59"/>
  <c r="I87" i="59"/>
  <c r="I88" i="59"/>
  <c r="I89" i="59"/>
  <c r="I90" i="59"/>
  <c r="I91" i="59"/>
  <c r="I92" i="59"/>
  <c r="I93" i="59"/>
  <c r="I94" i="59"/>
  <c r="I95" i="59"/>
  <c r="I96" i="59"/>
  <c r="I97" i="59"/>
  <c r="I98" i="59"/>
  <c r="I99" i="59"/>
  <c r="I100" i="59"/>
  <c r="I101" i="59"/>
  <c r="I102" i="59"/>
  <c r="I103" i="59"/>
  <c r="I104" i="59"/>
  <c r="I105" i="59"/>
  <c r="I106" i="59"/>
  <c r="I107" i="59"/>
  <c r="I108" i="59"/>
  <c r="I109" i="59"/>
  <c r="I110" i="59"/>
  <c r="I111" i="59"/>
  <c r="I112" i="59"/>
  <c r="I113" i="59"/>
  <c r="I114" i="59"/>
  <c r="I115" i="59"/>
  <c r="I116" i="59"/>
  <c r="I117" i="59"/>
  <c r="I118" i="59"/>
  <c r="I119" i="59"/>
  <c r="I120" i="59"/>
  <c r="I121" i="59"/>
  <c r="I122" i="59"/>
  <c r="I123" i="59"/>
  <c r="I124" i="59"/>
  <c r="I125" i="59"/>
  <c r="I126" i="59"/>
  <c r="I127" i="59"/>
  <c r="I128" i="59"/>
  <c r="I129" i="59"/>
  <c r="I130" i="59"/>
  <c r="I131" i="59"/>
  <c r="I132" i="59"/>
  <c r="I133" i="59"/>
  <c r="I134" i="59"/>
  <c r="I135" i="59"/>
  <c r="I136" i="59"/>
  <c r="I137" i="59"/>
  <c r="I138" i="59"/>
  <c r="I139" i="59"/>
  <c r="I140" i="59"/>
  <c r="I141" i="59"/>
  <c r="I142" i="59"/>
  <c r="I143" i="59"/>
  <c r="I144" i="59"/>
  <c r="I145" i="59"/>
  <c r="I146" i="59"/>
  <c r="I147" i="59"/>
  <c r="I148" i="59"/>
  <c r="I149" i="59"/>
  <c r="I150" i="59"/>
  <c r="I151" i="59"/>
  <c r="I152" i="59"/>
  <c r="I153" i="59"/>
  <c r="I154" i="59"/>
  <c r="I155" i="59"/>
  <c r="I156" i="59"/>
  <c r="I157" i="59"/>
  <c r="I158" i="59"/>
  <c r="I159" i="59"/>
  <c r="I160" i="59"/>
  <c r="I161" i="59"/>
  <c r="I162" i="59"/>
  <c r="I163" i="59"/>
  <c r="I164" i="59"/>
  <c r="I165" i="59"/>
  <c r="I166" i="59"/>
  <c r="I167" i="59"/>
  <c r="I168" i="59"/>
  <c r="I169" i="59"/>
  <c r="I170" i="59"/>
  <c r="I171" i="59"/>
  <c r="I172" i="59"/>
  <c r="I173" i="59"/>
  <c r="I174" i="59"/>
  <c r="I175" i="59"/>
  <c r="I176" i="59"/>
  <c r="I177" i="59"/>
  <c r="I178" i="59"/>
  <c r="I179" i="59"/>
  <c r="I180" i="59"/>
  <c r="I181" i="59"/>
  <c r="I182" i="59"/>
  <c r="I183" i="59"/>
  <c r="I184" i="59"/>
  <c r="I185" i="59"/>
  <c r="I186" i="59"/>
  <c r="I187" i="59"/>
  <c r="I188" i="59"/>
  <c r="I189" i="59"/>
  <c r="I190" i="59"/>
  <c r="I191" i="59"/>
  <c r="I192" i="59"/>
  <c r="I193" i="59"/>
  <c r="I194" i="59"/>
  <c r="I195" i="59"/>
  <c r="I196" i="59"/>
  <c r="I197" i="59"/>
  <c r="I198" i="59"/>
  <c r="I199" i="59"/>
  <c r="I200" i="59"/>
  <c r="I201" i="59"/>
  <c r="I202" i="59"/>
  <c r="I203" i="59"/>
  <c r="I204" i="59"/>
  <c r="I205" i="59"/>
  <c r="I206" i="59"/>
  <c r="I207" i="59"/>
  <c r="I208" i="59"/>
  <c r="I209" i="59"/>
  <c r="I210" i="59"/>
  <c r="I211" i="59"/>
  <c r="I212" i="59"/>
  <c r="I213" i="59"/>
  <c r="I214" i="59"/>
  <c r="I215" i="59"/>
  <c r="I216" i="59"/>
  <c r="I217" i="59"/>
  <c r="I218" i="59"/>
  <c r="I219" i="59"/>
  <c r="I220" i="59"/>
  <c r="I221" i="59"/>
  <c r="I222" i="59"/>
  <c r="I223" i="59"/>
  <c r="I224" i="59"/>
  <c r="I225" i="59"/>
  <c r="I226" i="59"/>
  <c r="I227" i="59"/>
  <c r="I228" i="59"/>
  <c r="I229" i="59"/>
  <c r="I230" i="59"/>
  <c r="I231" i="59"/>
  <c r="I232" i="59"/>
  <c r="I233" i="59"/>
  <c r="I234" i="59"/>
  <c r="I235" i="59"/>
  <c r="I236" i="59"/>
  <c r="I237" i="59"/>
  <c r="I238" i="59"/>
  <c r="I239" i="59"/>
  <c r="I240" i="59"/>
  <c r="I241" i="59"/>
  <c r="I242" i="59"/>
  <c r="I243" i="59"/>
  <c r="I244" i="59"/>
  <c r="I245" i="59"/>
  <c r="I246" i="59"/>
  <c r="I247" i="59"/>
  <c r="I248" i="59"/>
  <c r="I249" i="59"/>
  <c r="I250" i="59"/>
  <c r="I251" i="59"/>
  <c r="I252" i="59"/>
  <c r="I253" i="59"/>
  <c r="I254" i="59"/>
  <c r="I255" i="59"/>
  <c r="I256" i="59"/>
  <c r="I257" i="59"/>
  <c r="I258" i="59"/>
  <c r="I259" i="59"/>
  <c r="I260" i="59"/>
  <c r="I261" i="59"/>
  <c r="I262" i="59"/>
  <c r="I263" i="59"/>
  <c r="I264" i="59"/>
  <c r="I265" i="59"/>
  <c r="I266" i="59"/>
  <c r="I267" i="59"/>
  <c r="I268" i="59"/>
  <c r="I5" i="59"/>
  <c r="H269" i="59"/>
  <c r="G269" i="59"/>
  <c r="F269" i="59"/>
  <c r="E269" i="59"/>
  <c r="I269" i="59" l="1"/>
  <c r="J269" i="59"/>
</calcChain>
</file>

<file path=xl/sharedStrings.xml><?xml version="1.0" encoding="utf-8"?>
<sst xmlns="http://schemas.openxmlformats.org/spreadsheetml/2006/main" count="421" uniqueCount="384">
  <si>
    <t>NO</t>
  </si>
  <si>
    <t>KECAMATAN</t>
  </si>
  <si>
    <t>SAWAHAN</t>
  </si>
  <si>
    <t>NGLIMAN</t>
  </si>
  <si>
    <t>BARENG</t>
  </si>
  <si>
    <t>BENDOLO</t>
  </si>
  <si>
    <t>DUREN</t>
  </si>
  <si>
    <t>SIDOREJO</t>
  </si>
  <si>
    <t>MARGOPATUT</t>
  </si>
  <si>
    <t>SIWALAN</t>
  </si>
  <si>
    <t>KEBONAGUNG</t>
  </si>
  <si>
    <t>NGETOS</t>
  </si>
  <si>
    <t>KLODAN</t>
  </si>
  <si>
    <t>KEPEL</t>
  </si>
  <si>
    <t>KUNCIR</t>
  </si>
  <si>
    <t>MOJODUWUR</t>
  </si>
  <si>
    <t>BLONGKO</t>
  </si>
  <si>
    <t>ORO-ORO OMBO</t>
  </si>
  <si>
    <t>JUMLAH</t>
  </si>
  <si>
    <t>BERBEK</t>
  </si>
  <si>
    <t>CEPOKO</t>
  </si>
  <si>
    <t>MAGUAN</t>
  </si>
  <si>
    <t>SEMARE</t>
  </si>
  <si>
    <t>MLILIR</t>
  </si>
  <si>
    <t>BENDUNGREJO</t>
  </si>
  <si>
    <t>SENGKUT</t>
  </si>
  <si>
    <t>NGRAWAN</t>
  </si>
  <si>
    <t>SUMBERWINDU</t>
  </si>
  <si>
    <t>KACANGAN</t>
  </si>
  <si>
    <t>SENDANGBUMEN</t>
  </si>
  <si>
    <t>SUMBERURIP</t>
  </si>
  <si>
    <t>PATRANREJO</t>
  </si>
  <si>
    <t>BALONGREJO</t>
  </si>
  <si>
    <t>TIRIPAN</t>
  </si>
  <si>
    <t>SONOPATIK</t>
  </si>
  <si>
    <t>GROJOGAN</t>
  </si>
  <si>
    <t>BULU</t>
  </si>
  <si>
    <t>LOCERET</t>
  </si>
  <si>
    <t>BAJULAN</t>
  </si>
  <si>
    <t>MACANAN</t>
  </si>
  <si>
    <t>GENJENG</t>
  </si>
  <si>
    <t>KARANGSONO</t>
  </si>
  <si>
    <t>NGEPEH</t>
  </si>
  <si>
    <t>GODEAN</t>
  </si>
  <si>
    <t>SEKARAN</t>
  </si>
  <si>
    <t>JATIREJO</t>
  </si>
  <si>
    <t>TEKENGLAGAHAN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</si>
  <si>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</si>
  <si>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</si>
  <si>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</si>
  <si>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</si>
  <si>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</si>
  <si>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</si>
  <si>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</si>
  <si>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</si>
  <si>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</si>
  <si>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</si>
  <si>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JATIGREGES</t>
  </si>
  <si>
    <t>SANAN</t>
  </si>
  <si>
    <t>GONDANG</t>
  </si>
  <si>
    <t>CERME</t>
  </si>
  <si>
    <t>MLANDANGAN</t>
  </si>
  <si>
    <t>JAMPES</t>
  </si>
  <si>
    <t>BATEMBAT</t>
  </si>
  <si>
    <t>BABADAN</t>
  </si>
  <si>
    <t>BODOR</t>
  </si>
  <si>
    <t>PACEWETAN</t>
  </si>
  <si>
    <t>GEMENGGENG</t>
  </si>
  <si>
    <t>JETIS</t>
  </si>
  <si>
    <t>BANARAN</t>
  </si>
  <si>
    <t>KECUBUNG</t>
  </si>
  <si>
    <t>PLOSOHARJO</t>
  </si>
  <si>
    <t>KEPANJEN</t>
  </si>
  <si>
    <t>TANJUNGANOM</t>
  </si>
  <si>
    <t>KEDUNGOMBO</t>
  </si>
  <si>
    <t>SUMBERKEPUH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</si>
  <si>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</si>
  <si>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</si>
  <si>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</si>
  <si>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</si>
  <si>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</si>
  <si>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</si>
  <si>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</si>
  <si>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</si>
  <si>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</si>
  <si>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KEDUNGREJO</t>
  </si>
  <si>
    <t>SAMBIREJO</t>
  </si>
  <si>
    <t>DEMANGAN</t>
  </si>
  <si>
    <t>PRAMBON</t>
  </si>
  <si>
    <t>GONDANGLEGI</t>
  </si>
  <si>
    <t>SINGKALANYAR</t>
  </si>
  <si>
    <t>MOJOAGUNG</t>
  </si>
  <si>
    <t>BANDUNG</t>
  </si>
  <si>
    <t>NGLAWAK</t>
  </si>
  <si>
    <t>BALETURI</t>
  </si>
  <si>
    <t>TEGARON</t>
  </si>
  <si>
    <t>TANJUNGTANI</t>
  </si>
  <si>
    <t>SANGGRAHAN</t>
  </si>
  <si>
    <t>ROWOHARJO</t>
  </si>
  <si>
    <t>SUGIHWARAS</t>
  </si>
  <si>
    <t>WATUDANDANG</t>
  </si>
  <si>
    <t>KURUNGREJO</t>
  </si>
  <si>
    <t>NGRONGGOT</t>
  </si>
  <si>
    <t>JUWET</t>
  </si>
  <si>
    <t>TANJUNGKALANG</t>
  </si>
  <si>
    <t>KELUTAN</t>
  </si>
  <si>
    <t>CENGKOK</t>
  </si>
  <si>
    <t>MOJOKENDIL</t>
  </si>
  <si>
    <t>BANJARSARI</t>
  </si>
  <si>
    <t>DADAPAN</t>
  </si>
  <si>
    <t>KLURAHAN</t>
  </si>
  <si>
    <t>BETET</t>
  </si>
  <si>
    <t>KALORAN</t>
  </si>
  <si>
    <t>KALIANYAR</t>
  </si>
  <si>
    <t>TRAYANG</t>
  </si>
  <si>
    <t>KERTOSONO</t>
  </si>
  <si>
    <t>DRENGES</t>
  </si>
  <si>
    <t>JUWONO</t>
  </si>
  <si>
    <t>BANGSRI</t>
  </si>
  <si>
    <t>TANJUNG</t>
  </si>
  <si>
    <t>KEPUH</t>
  </si>
  <si>
    <t>TEMBARAK</t>
  </si>
  <si>
    <t>PELEM</t>
  </si>
  <si>
    <t>KUTOREJO</t>
  </si>
  <si>
    <t>LAMBANGKUNING</t>
  </si>
  <si>
    <t>KUDU</t>
  </si>
  <si>
    <t>PATIANROWO</t>
  </si>
  <si>
    <t>LESTARI</t>
  </si>
  <si>
    <t>PISANG</t>
  </si>
  <si>
    <t>PECUK</t>
  </si>
  <si>
    <t>NGROMBOT</t>
  </si>
  <si>
    <t>TIRTOBINANGUN</t>
  </si>
  <si>
    <t>ROWOMARTO</t>
  </si>
  <si>
    <t>PAKUNCEN</t>
  </si>
  <si>
    <t>NGEPUNG</t>
  </si>
  <si>
    <t>BUKUR</t>
  </si>
  <si>
    <t>BARON</t>
  </si>
  <si>
    <t>SAMBIROTO</t>
  </si>
  <si>
    <t>GEBANGKEREP</t>
  </si>
  <si>
    <t>WAUNG</t>
  </si>
  <si>
    <t>KEMLOKOLEGI</t>
  </si>
  <si>
    <t>KEMADUH</t>
  </si>
  <si>
    <t>GARU</t>
  </si>
  <si>
    <t>JEKEK</t>
  </si>
  <si>
    <t>JAMBI</t>
  </si>
  <si>
    <t>MABUNG</t>
  </si>
  <si>
    <t>KATERBAN</t>
  </si>
  <si>
    <t>NGLINGGO</t>
  </si>
  <si>
    <t>MOJOSETO</t>
  </si>
  <si>
    <t>KARANGSEMI</t>
  </si>
  <si>
    <t>SENJAYAN</t>
  </si>
  <si>
    <t>KEDUNGGLUGU</t>
  </si>
  <si>
    <t>SUMBERAGUNG</t>
  </si>
  <si>
    <t>KETAWANG</t>
  </si>
  <si>
    <t>NGUJUNG</t>
  </si>
  <si>
    <t>BALONGGEBANG</t>
  </si>
  <si>
    <t>PANDEAN</t>
  </si>
  <si>
    <t>CAMPUR</t>
  </si>
  <si>
    <t>SENGGOWAR</t>
  </si>
  <si>
    <t>LOSARI</t>
  </si>
  <si>
    <t>SUKOMORO</t>
  </si>
  <si>
    <t>SUMENGKO</t>
  </si>
  <si>
    <t>BLITARAN</t>
  </si>
  <si>
    <t>NGLUNDO</t>
  </si>
  <si>
    <t>BUNGUR</t>
  </si>
  <si>
    <t>PEHSERUT</t>
  </si>
  <si>
    <t>NGRAMI</t>
  </si>
  <si>
    <t>PUTREN</t>
  </si>
  <si>
    <t>NGRENGKET</t>
  </si>
  <si>
    <t>KEDUNGDOWO</t>
  </si>
  <si>
    <t>BALONGPACUL</t>
  </si>
  <si>
    <t>BAGOR</t>
  </si>
  <si>
    <t>GIRIREJO</t>
  </si>
  <si>
    <t>PESUDUKUH</t>
  </si>
  <si>
    <t>WILANGAN</t>
  </si>
  <si>
    <t>SUDIMOROHARJO</t>
  </si>
  <si>
    <t>NGADIPIRO</t>
  </si>
  <si>
    <t>MANCON</t>
  </si>
  <si>
    <t>NGUDIKAN</t>
  </si>
  <si>
    <t>SUKOHARJO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</si>
  <si>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</si>
  <si>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</si>
  <si>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</si>
  <si>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</si>
  <si>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</si>
  <si>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</si>
  <si>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</si>
  <si>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</si>
  <si>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</si>
  <si>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</si>
  <si>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</si>
  <si>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</si>
  <si>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</si>
  <si>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SAMBIKEREP</t>
  </si>
  <si>
    <t>KEDUNGPADANG</t>
  </si>
  <si>
    <t>TRITIK</t>
  </si>
  <si>
    <t>BENDOASRI</t>
  </si>
  <si>
    <t>NGLUYU</t>
  </si>
  <si>
    <t>TEMPURAN</t>
  </si>
  <si>
    <t>GAMPENG</t>
  </si>
  <si>
    <t>BAJANG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</si>
  <si>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</si>
  <si>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</si>
  <si>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</si>
  <si>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</si>
  <si>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</si>
  <si>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</si>
  <si>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</si>
  <si>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NGRINGIN</t>
  </si>
  <si>
    <t>KETANDAN</t>
  </si>
  <si>
    <t>SUMBERSONO</t>
  </si>
  <si>
    <t>PINGGIR</t>
  </si>
  <si>
    <t>SUMBERMIRI</t>
  </si>
  <si>
    <t>JATIKALEN</t>
  </si>
  <si>
    <t>PERNING</t>
  </si>
  <si>
    <t>NGASEM</t>
  </si>
  <si>
    <t>BEGENDENG</t>
  </si>
  <si>
    <t>LUMPANGKUWIK</t>
  </si>
  <si>
    <t>DAWUHAN</t>
  </si>
  <si>
    <t>MUNUNG</t>
  </si>
  <si>
    <t>PULOWETAN</t>
  </si>
  <si>
    <t>PULE</t>
  </si>
  <si>
    <t>SEKARPUTIH</t>
  </si>
  <si>
    <t>BUDURAN</t>
  </si>
  <si>
    <t>NGUMPUL</t>
  </si>
  <si>
    <t>PETAK</t>
  </si>
  <si>
    <t>PARON</t>
  </si>
  <si>
    <t>SELOREJO</t>
  </si>
  <si>
    <t>GANDU</t>
  </si>
  <si>
    <t>KEREPKIDUL</t>
  </si>
  <si>
    <t>KENDALREJO</t>
  </si>
  <si>
    <t>SURU</t>
  </si>
  <si>
    <t>JOHO</t>
  </si>
  <si>
    <t>PANDANTOYO</t>
  </si>
  <si>
    <t>SUMBERJO</t>
  </si>
  <si>
    <t>JAAN</t>
  </si>
  <si>
    <t>GONDANGKULON</t>
  </si>
  <si>
    <t>LENGKONG LOR</t>
  </si>
  <si>
    <t>DLURUREJO</t>
  </si>
  <si>
    <t>PACE</t>
  </si>
  <si>
    <t>PAJAK DAERAH</t>
  </si>
  <si>
    <t>NGANJUK</t>
  </si>
  <si>
    <t>KWEDEN</t>
  </si>
  <si>
    <t>SALAMROJO</t>
  </si>
  <si>
    <t>PATIHAN</t>
  </si>
  <si>
    <t>TEMPEL WETAN</t>
  </si>
  <si>
    <t>PACEKULON</t>
  </si>
  <si>
    <t>SONO AGENG</t>
  </si>
  <si>
    <t>BAGOR WETAN</t>
  </si>
  <si>
    <t>KEDUNGSOKO</t>
  </si>
  <si>
    <t>BAGOR KULON</t>
  </si>
  <si>
    <t>BANARAN KULON</t>
  </si>
  <si>
    <t>BANARAN WETAN</t>
  </si>
  <si>
    <t>KARANG TENGAH</t>
  </si>
  <si>
    <t>BANJAREJO</t>
  </si>
  <si>
    <t>MUSIR KIDUL</t>
  </si>
  <si>
    <t>MUSIR LOR</t>
  </si>
  <si>
    <t>WENGKAL</t>
  </si>
  <si>
    <t>BANGLE</t>
  </si>
  <si>
    <t>GONDANG WETAN</t>
  </si>
  <si>
    <t>RETRIBUSI DAERAH</t>
  </si>
  <si>
    <t>DESA</t>
  </si>
  <si>
    <t xml:space="preserve">PAGU </t>
  </si>
  <si>
    <t xml:space="preserve">REALISASI </t>
  </si>
  <si>
    <t xml:space="preserve">SISA </t>
  </si>
  <si>
    <t>Rp.</t>
  </si>
  <si>
    <t xml:space="preserve">KODE REFERENSI </t>
  </si>
  <si>
    <t>35.18.01.2004</t>
  </si>
  <si>
    <t>35.18.01.2001</t>
  </si>
  <si>
    <t>35.18.01.2006</t>
  </si>
  <si>
    <t>35.18.01.2009</t>
  </si>
  <si>
    <t>35.18.01.2008</t>
  </si>
  <si>
    <t>35.18.01.2003</t>
  </si>
  <si>
    <t>35.18.01.2002</t>
  </si>
  <si>
    <t>35.18.01.2005</t>
  </si>
  <si>
    <t>35.18.01.2007</t>
  </si>
  <si>
    <t>35.18.02.2001</t>
  </si>
  <si>
    <t>35.18.02.2002</t>
  </si>
  <si>
    <t>35.18.02.2003</t>
  </si>
  <si>
    <t>35.18.02.2009</t>
  </si>
  <si>
    <t>35.18.02.2004</t>
  </si>
  <si>
    <t>35.18.02.2005</t>
  </si>
  <si>
    <t>35.18.02.2007</t>
  </si>
  <si>
    <t>35.18.02.2006</t>
  </si>
  <si>
    <t>35.18.02.2008</t>
  </si>
  <si>
    <t>35.18.03.2018</t>
  </si>
  <si>
    <t>35.18.03.2007</t>
  </si>
  <si>
    <t>35.18.03.2005</t>
  </si>
  <si>
    <t>35.18.03.2015</t>
  </si>
  <si>
    <t>35.18.03.2002</t>
  </si>
  <si>
    <t>35.18.03.2016</t>
  </si>
  <si>
    <t>35.18.03.2011</t>
  </si>
  <si>
    <t>35.18.03.2003</t>
  </si>
  <si>
    <t>35.18.03.2006</t>
  </si>
  <si>
    <t>35.18.03.2009</t>
  </si>
  <si>
    <t>35.18.03.2013</t>
  </si>
  <si>
    <t>35.18.03.2001</t>
  </si>
  <si>
    <t>35.18.03.2004</t>
  </si>
  <si>
    <t>35.18.03.2012</t>
  </si>
  <si>
    <t>35.18.03.2008</t>
  </si>
  <si>
    <t>35.18.03.2019</t>
  </si>
  <si>
    <t>35.18.03.2014</t>
  </si>
  <si>
    <t>35.18.03.2010</t>
  </si>
  <si>
    <t>35.18.03.2017</t>
  </si>
  <si>
    <t>35.18.04.2022</t>
  </si>
  <si>
    <t>35.18.04.2015</t>
  </si>
  <si>
    <t>35.18.04.2014</t>
  </si>
  <si>
    <t>35.18.04.2003</t>
  </si>
  <si>
    <t>35.18.04.2006</t>
  </si>
  <si>
    <t>35.18.04.2011</t>
  </si>
  <si>
    <t>35.18.04.2004</t>
  </si>
  <si>
    <t>35.18.04.2018</t>
  </si>
  <si>
    <t>35.18.04.2017</t>
  </si>
  <si>
    <t>35.18.04.2010</t>
  </si>
  <si>
    <t>35.18.04.2021</t>
  </si>
  <si>
    <t>35.18.04.2008</t>
  </si>
  <si>
    <t>35.18.04.2005</t>
  </si>
  <si>
    <t>35.18.04.2020</t>
  </si>
  <si>
    <t>35.18.04.2007</t>
  </si>
  <si>
    <t>35.18.04.2019</t>
  </si>
  <si>
    <t>35.18.04.2009</t>
  </si>
  <si>
    <t>35.18.04.2002</t>
  </si>
  <si>
    <t>35.18.04.2016</t>
  </si>
  <si>
    <t>35.18.04.2001</t>
  </si>
  <si>
    <t>35.18.04.2013</t>
  </si>
  <si>
    <t>35.18.04.2012</t>
  </si>
  <si>
    <t>35.18.05.2009</t>
  </si>
  <si>
    <t>35.18.05.2011</t>
  </si>
  <si>
    <t>35.18.05.2010</t>
  </si>
  <si>
    <t>35.18.05.2012</t>
  </si>
  <si>
    <t>35.18.05.2008</t>
  </si>
  <si>
    <t>35.18.05.2015</t>
  </si>
  <si>
    <t>35.18.05.2003</t>
  </si>
  <si>
    <t>35.18.05.2001</t>
  </si>
  <si>
    <t>35.18.05.2004</t>
  </si>
  <si>
    <t>35.18.05.2014</t>
  </si>
  <si>
    <t>35.18.05.2005</t>
  </si>
  <si>
    <t>35.18.05.2016</t>
  </si>
  <si>
    <t>35.18.05.2018</t>
  </si>
  <si>
    <t>35.18.05.2002</t>
  </si>
  <si>
    <t>35.18.05.2013</t>
  </si>
  <si>
    <t>35.18.05.2007</t>
  </si>
  <si>
    <t>35.18.05.2017</t>
  </si>
  <si>
    <t>35.18.05.2006</t>
  </si>
  <si>
    <t>35.18.11.2008</t>
  </si>
  <si>
    <t>35.18.11.2016</t>
  </si>
  <si>
    <t>35.18.11.2005</t>
  </si>
  <si>
    <t>35.18.11.2012</t>
  </si>
  <si>
    <t>35.18.11.2010</t>
  </si>
  <si>
    <t>35.18.11.2001</t>
  </si>
  <si>
    <t>35.18.11.2014</t>
  </si>
  <si>
    <t>35.18.11.2004</t>
  </si>
  <si>
    <t>35.18.11.2007</t>
  </si>
  <si>
    <t>35.18.11.2015</t>
  </si>
  <si>
    <t>35.18.11.2009</t>
  </si>
  <si>
    <t>35.18.11.2006</t>
  </si>
  <si>
    <t>35.18.11.2002</t>
  </si>
  <si>
    <t>35.18.11.2003</t>
  </si>
  <si>
    <t>35.18.06.2006</t>
  </si>
  <si>
    <t>35.18.06.2004</t>
  </si>
  <si>
    <t>35.18.06.2001</t>
  </si>
  <si>
    <t>35.18.06.2014</t>
  </si>
  <si>
    <t>35.18.06.2003</t>
  </si>
  <si>
    <t>35.18.06.2005</t>
  </si>
  <si>
    <t>35.18.06.2010</t>
  </si>
  <si>
    <t>35.18.06.2009</t>
  </si>
  <si>
    <t>35.18.06.2002</t>
  </si>
  <si>
    <t>35.18.06.2013</t>
  </si>
  <si>
    <t>35.18.06.2011</t>
  </si>
  <si>
    <t>35.18.06.2008</t>
  </si>
  <si>
    <t>35.18.06.2007</t>
  </si>
  <si>
    <t>35.18.06.2012</t>
  </si>
  <si>
    <t>35.18.07.2009</t>
  </si>
  <si>
    <t>35.18.07.2007</t>
  </si>
  <si>
    <t>35.18.07.2001</t>
  </si>
  <si>
    <t>35.18.07.2010</t>
  </si>
  <si>
    <t>35.18.07.2003</t>
  </si>
  <si>
    <t>35.18.07.2012</t>
  </si>
  <si>
    <t>35.18.07.2008</t>
  </si>
  <si>
    <t>35.18.07.2004</t>
  </si>
  <si>
    <t>35.18.07.2013</t>
  </si>
  <si>
    <t>35.18.07.2006</t>
  </si>
  <si>
    <t>35.18.07.2005</t>
  </si>
  <si>
    <t>35.18.07.2002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</si>
</sst>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.00_);_(* \(#,##0.00\);_(* &quot;-&quot;_);_(@_)"/>
    <numFmt numFmtId="167" formatCode="_(* #,##0_);_(* \(#,##0\);_(* &quot;-&quot;??_);_(@_)"/>
    <numFmt numFmtId="168" formatCode="_([$€-2]* #,##0.00_);_([$€-2]* \(#,##0.00\);_([$€-2]* &quot;-&quot;??_)"/>
    <numFmt numFmtId="169" formatCode="0.00_)"/>
    <numFmt numFmtId="170" formatCode="#,##0.00_ ;\-#,##0.00\ "/>
    <numFmt numFmtId="171" formatCode="[$-409]d\-mmm\-yyyy;@"/>
  </numFmts>
  <fonts count="26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name val="Bookman Old Style"/>
      <family val="1"/>
    </font>
    <font>
      <sz val="11"/>
      <color indexed="9"/>
      <name val="Calibri"/>
      <family val="2"/>
      <charset val="1"/>
    </font>
    <font>
      <b/>
      <sz val="11"/>
      <color indexed="8"/>
      <name val="Calibri"/>
      <family val="2"/>
      <charset val="1"/>
    </font>
    <font>
      <sz val="10"/>
      <color indexed="8"/>
      <name val="Arial"/>
      <family val="2"/>
    </font>
    <font>
      <sz val="12"/>
      <name val="Arial"/>
      <family val="2"/>
    </font>
    <font>
      <sz val="1"/>
      <color indexed="8"/>
      <name val="Courier"/>
      <family val="3"/>
    </font>
    <font>
      <sz val="8"/>
      <name val="Arial"/>
      <family val="2"/>
    </font>
    <font>
      <sz val="9"/>
      <name val="Times New Roman Cyr"/>
      <family val="1"/>
      <charset val="204"/>
    </font>
    <font>
      <sz val="7"/>
      <name val="Small Fonts"/>
      <family val="2"/>
    </font>
    <font>
      <b/>
      <i/>
      <sz val="16"/>
      <name val="Helv"/>
    </font>
    <font>
      <b/>
      <sz val="18"/>
      <color indexed="62"/>
      <name val="Cambria"/>
      <family val="2"/>
      <charset val="1"/>
    </font>
    <font>
      <b/>
      <sz val="12"/>
      <name val="MS Sans Serif"/>
      <family val="2"/>
    </font>
    <font>
      <sz val="12"/>
      <name val="MS Sans Serif"/>
      <family val="2"/>
    </font>
    <font>
      <sz val="6"/>
      <color indexed="8"/>
      <name val="Arial"/>
      <family val="2"/>
    </font>
    <font>
      <b/>
      <sz val="1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2"/>
      <charset val="1"/>
    </font>
    <font>
      <sz val="11"/>
      <color rgb="FF000000"/>
      <name val="Bookman Old Style"/>
      <family val="1"/>
    </font>
    <font>
      <sz val="11"/>
      <color theme="1"/>
      <name val="Bookman Old Style"/>
      <family val="1"/>
    </font>
    <font>
      <sz val="11"/>
      <color rgb="FFFF0000"/>
      <name val="Bookman Old Style"/>
      <family val="1"/>
    </font>
    <font>
      <b/>
      <sz val="11"/>
      <color theme="1"/>
      <name val="Bookman Old Style"/>
      <family val="1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57">
    <xf numFmtId="0" fontId="0" fillId="0" borderId="0"/>
    <xf numFmtId="168" fontId="1" fillId="2" borderId="0" applyNumberFormat="0" applyBorder="0" applyAlignment="0" applyProtection="0"/>
    <xf numFmtId="168" fontId="1" fillId="2" borderId="0" applyNumberFormat="0" applyBorder="0" applyAlignment="0" applyProtection="0"/>
    <xf numFmtId="168" fontId="5" fillId="3" borderId="0" applyNumberFormat="0" applyBorder="0" applyAlignment="0" applyProtection="0"/>
    <xf numFmtId="168" fontId="1" fillId="4" borderId="0" applyNumberFormat="0" applyBorder="0" applyAlignment="0" applyProtection="0"/>
    <xf numFmtId="168" fontId="1" fillId="5" borderId="0" applyNumberFormat="0" applyBorder="0" applyAlignment="0" applyProtection="0"/>
    <xf numFmtId="168" fontId="5" fillId="6" borderId="0" applyNumberFormat="0" applyBorder="0" applyAlignment="0" applyProtection="0"/>
    <xf numFmtId="168" fontId="1" fillId="4" borderId="0" applyNumberFormat="0" applyBorder="0" applyAlignment="0" applyProtection="0"/>
    <xf numFmtId="168" fontId="1" fillId="7" borderId="0" applyNumberFormat="0" applyBorder="0" applyAlignment="0" applyProtection="0"/>
    <xf numFmtId="168" fontId="5" fillId="5" borderId="0" applyNumberFormat="0" applyBorder="0" applyAlignment="0" applyProtection="0"/>
    <xf numFmtId="168" fontId="1" fillId="2" borderId="0" applyNumberFormat="0" applyBorder="0" applyAlignment="0" applyProtection="0"/>
    <xf numFmtId="168" fontId="1" fillId="5" borderId="0" applyNumberFormat="0" applyBorder="0" applyAlignment="0" applyProtection="0"/>
    <xf numFmtId="168" fontId="5" fillId="5" borderId="0" applyNumberFormat="0" applyBorder="0" applyAlignment="0" applyProtection="0"/>
    <xf numFmtId="168" fontId="1" fillId="8" borderId="0" applyNumberFormat="0" applyBorder="0" applyAlignment="0" applyProtection="0"/>
    <xf numFmtId="168" fontId="1" fillId="2" borderId="0" applyNumberFormat="0" applyBorder="0" applyAlignment="0" applyProtection="0"/>
    <xf numFmtId="168" fontId="5" fillId="3" borderId="0" applyNumberFormat="0" applyBorder="0" applyAlignment="0" applyProtection="0"/>
    <xf numFmtId="168" fontId="1" fillId="4" borderId="0" applyNumberFormat="0" applyBorder="0" applyAlignment="0" applyProtection="0"/>
    <xf numFmtId="168" fontId="1" fillId="9" borderId="0" applyNumberFormat="0" applyBorder="0" applyAlignment="0" applyProtection="0"/>
    <xf numFmtId="168" fontId="5" fillId="9" borderId="0" applyNumberFormat="0" applyBorder="0" applyAlignment="0" applyProtection="0"/>
    <xf numFmtId="164" fontId="2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1" fontId="3" fillId="0" borderId="0" applyFont="0" applyFill="0" applyBorder="0" applyAlignment="0" applyProtection="0"/>
    <xf numFmtId="166" fontId="7" fillId="0" borderId="0" applyFont="0" applyFill="0" applyBorder="0" applyAlignment="0" applyProtection="0">
      <alignment vertical="top"/>
    </xf>
    <xf numFmtId="164" fontId="3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8" fontId="9" fillId="0" borderId="0">
      <protection locked="0"/>
    </xf>
    <xf numFmtId="168" fontId="6" fillId="10" borderId="0" applyNumberFormat="0" applyBorder="0" applyAlignment="0" applyProtection="0"/>
    <xf numFmtId="168" fontId="6" fillId="11" borderId="0" applyNumberFormat="0" applyBorder="0" applyAlignment="0" applyProtection="0"/>
    <xf numFmtId="168" fontId="6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9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38" fontId="10" fillId="13" borderId="0" applyNumberFormat="0" applyBorder="0" applyAlignment="0" applyProtection="0"/>
    <xf numFmtId="168" fontId="11" fillId="0" borderId="0"/>
    <xf numFmtId="10" fontId="10" fillId="14" borderId="1" applyNumberFormat="0" applyBorder="0" applyAlignment="0" applyProtection="0"/>
    <xf numFmtId="37" fontId="12" fillId="0" borderId="0"/>
    <xf numFmtId="169" fontId="13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171" fontId="19" fillId="0" borderId="0"/>
    <xf numFmtId="0" fontId="3" fillId="0" borderId="0"/>
    <xf numFmtId="0" fontId="3" fillId="0" borderId="0"/>
    <xf numFmtId="0" fontId="3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0" fontId="3" fillId="0" borderId="0"/>
    <xf numFmtId="0" fontId="19" fillId="0" borderId="0"/>
    <xf numFmtId="171" fontId="19" fillId="0" borderId="0"/>
    <xf numFmtId="0" fontId="20" fillId="0" borderId="0"/>
    <xf numFmtId="0" fontId="20" fillId="0" borderId="0"/>
    <xf numFmtId="0" fontId="20" fillId="0" borderId="0"/>
    <xf numFmtId="0" fontId="7" fillId="0" borderId="0">
      <alignment vertical="top"/>
    </xf>
    <xf numFmtId="168" fontId="3" fillId="0" borderId="0"/>
    <xf numFmtId="171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19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19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168" fontId="3" fillId="0" borderId="0"/>
    <xf numFmtId="0" fontId="19" fillId="0" borderId="0"/>
    <xf numFmtId="0" fontId="19" fillId="0" borderId="0"/>
    <xf numFmtId="171" fontId="19" fillId="0" borderId="0"/>
    <xf numFmtId="0" fontId="19" fillId="0" borderId="0"/>
    <xf numFmtId="0" fontId="19" fillId="0" borderId="0"/>
    <xf numFmtId="0" fontId="19" fillId="0" borderId="0"/>
    <xf numFmtId="171" fontId="19" fillId="0" borderId="0"/>
    <xf numFmtId="171" fontId="19" fillId="0" borderId="0"/>
    <xf numFmtId="171" fontId="19" fillId="0" borderId="0"/>
    <xf numFmtId="171" fontId="19" fillId="0" borderId="0"/>
    <xf numFmtId="0" fontId="19" fillId="0" borderId="0"/>
    <xf numFmtId="171" fontId="19" fillId="0" borderId="0"/>
    <xf numFmtId="0" fontId="20" fillId="0" borderId="0"/>
    <xf numFmtId="0" fontId="20" fillId="0" borderId="0"/>
    <xf numFmtId="0" fontId="20" fillId="0" borderId="0"/>
    <xf numFmtId="171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71" fontId="19" fillId="0" borderId="0"/>
    <xf numFmtId="0" fontId="19" fillId="0" borderId="0"/>
    <xf numFmtId="168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20" fillId="0" borderId="0"/>
    <xf numFmtId="0" fontId="19" fillId="0" borderId="0"/>
    <xf numFmtId="168" fontId="20" fillId="0" borderId="0"/>
    <xf numFmtId="168" fontId="20" fillId="0" borderId="0"/>
    <xf numFmtId="0" fontId="7" fillId="0" borderId="0">
      <alignment vertical="top"/>
    </xf>
    <xf numFmtId="168" fontId="20" fillId="0" borderId="0"/>
    <xf numFmtId="168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68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8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0" fontId="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8" fontId="14" fillId="0" borderId="0" applyNumberFormat="0" applyFill="0" applyBorder="0" applyAlignment="0" applyProtection="0"/>
    <xf numFmtId="168" fontId="15" fillId="0" borderId="1">
      <alignment horizontal="center"/>
    </xf>
    <xf numFmtId="168" fontId="7" fillId="0" borderId="0">
      <alignment vertical="top"/>
    </xf>
    <xf numFmtId="168" fontId="15" fillId="0" borderId="0">
      <alignment horizontal="center" vertical="center"/>
    </xf>
    <xf numFmtId="168" fontId="16" fillId="15" borderId="0" applyNumberFormat="0" applyFill="0">
      <alignment horizontal="left"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3" fontId="17" fillId="0" borderId="2">
      <alignment horizontal="right" vertical="center"/>
    </xf>
    <xf numFmtId="3" fontId="17" fillId="0" borderId="2">
      <alignment horizontal="right" vertical="center"/>
    </xf>
    <xf numFmtId="3" fontId="17" fillId="0" borderId="2">
      <alignment horizontal="right" vertical="center"/>
    </xf>
    <xf numFmtId="168" fontId="11" fillId="0" borderId="0"/>
  </cellStyleXfs>
  <cellXfs count="58">
    <xf numFmtId="0" fontId="0" fillId="0" borderId="0" xfId="0"/>
    <xf numFmtId="0" fontId="4" fillId="0" borderId="0" xfId="0" applyFont="1"/>
    <xf numFmtId="49" fontId="4" fillId="0" borderId="0" xfId="181" applyNumberFormat="1" applyFont="1"/>
    <xf numFmtId="0" fontId="4" fillId="0" borderId="0" xfId="181" applyFont="1"/>
    <xf numFmtId="164" fontId="4" fillId="0" borderId="0" xfId="19" applyFont="1" applyFill="1" applyBorder="1"/>
    <xf numFmtId="164" fontId="4" fillId="0" borderId="0" xfId="19" applyFont="1"/>
    <xf numFmtId="0" fontId="1" fillId="0" borderId="0" xfId="0" applyFont="1" applyAlignment="1">
      <alignment horizontal="center"/>
    </xf>
    <xf numFmtId="0" fontId="1" fillId="0" borderId="0" xfId="0" applyFont="1"/>
    <xf numFmtId="164" fontId="4" fillId="0" borderId="0" xfId="19" applyFont="1" applyBorder="1"/>
    <xf numFmtId="164" fontId="4" fillId="0" borderId="0" xfId="0" applyNumberFormat="1" applyFont="1"/>
    <xf numFmtId="164" fontId="19" fillId="0" borderId="0" xfId="19" applyFont="1"/>
    <xf numFmtId="0" fontId="22" fillId="0" borderId="3" xfId="0" applyFont="1" applyBorder="1" applyAlignment="1" applyProtection="1">
      <alignment wrapText="1"/>
      <protection locked="0"/>
    </xf>
    <xf numFmtId="0" fontId="4" fillId="0" borderId="3" xfId="0" applyFont="1" applyBorder="1" applyAlignment="1" applyProtection="1">
      <alignment wrapText="1"/>
      <protection locked="0"/>
    </xf>
    <xf numFmtId="0" fontId="4" fillId="16" borderId="3" xfId="0" applyFont="1" applyFill="1" applyBorder="1" applyAlignment="1" applyProtection="1">
      <alignment wrapText="1"/>
      <protection locked="0"/>
    </xf>
    <xf numFmtId="0" fontId="0" fillId="17" borderId="0" xfId="0" applyFill="1"/>
    <xf numFmtId="0" fontId="4" fillId="0" borderId="4" xfId="0" applyFont="1" applyBorder="1" applyAlignment="1" applyProtection="1">
      <alignment wrapText="1"/>
      <protection locked="0"/>
    </xf>
    <xf numFmtId="3" fontId="23" fillId="0" borderId="5" xfId="0" applyNumberFormat="1" applyFont="1" applyBorder="1"/>
    <xf numFmtId="3" fontId="23" fillId="0" borderId="6" xfId="0" applyNumberFormat="1" applyFont="1" applyBorder="1"/>
    <xf numFmtId="3" fontId="23" fillId="0" borderId="7" xfId="0" applyNumberFormat="1" applyFont="1" applyBorder="1"/>
    <xf numFmtId="167" fontId="4" fillId="0" borderId="8" xfId="19" applyNumberFormat="1" applyFont="1" applyBorder="1"/>
    <xf numFmtId="3" fontId="23" fillId="0" borderId="8" xfId="0" applyNumberFormat="1" applyFont="1" applyBorder="1"/>
    <xf numFmtId="167" fontId="4" fillId="0" borderId="3" xfId="19" applyNumberFormat="1" applyFont="1" applyBorder="1"/>
    <xf numFmtId="3" fontId="23" fillId="0" borderId="3" xfId="0" applyNumberFormat="1" applyFont="1" applyBorder="1"/>
    <xf numFmtId="3" fontId="23" fillId="16" borderId="3" xfId="0" applyNumberFormat="1" applyFont="1" applyFill="1" applyBorder="1"/>
    <xf numFmtId="164" fontId="4" fillId="0" borderId="3" xfId="19" applyFont="1" applyBorder="1"/>
    <xf numFmtId="3" fontId="4" fillId="0" borderId="3" xfId="0" applyNumberFormat="1" applyFont="1" applyBorder="1"/>
    <xf numFmtId="167" fontId="4" fillId="0" borderId="4" xfId="19" applyNumberFormat="1" applyFont="1" applyBorder="1"/>
    <xf numFmtId="3" fontId="4" fillId="0" borderId="4" xfId="0" applyNumberFormat="1" applyFont="1" applyBorder="1"/>
    <xf numFmtId="3" fontId="23" fillId="0" borderId="4" xfId="0" applyNumberFormat="1" applyFont="1" applyBorder="1"/>
    <xf numFmtId="49" fontId="4" fillId="0" borderId="9" xfId="181" applyNumberFormat="1" applyFont="1" applyBorder="1"/>
    <xf numFmtId="49" fontId="4" fillId="0" borderId="10" xfId="181" applyNumberFormat="1" applyFont="1" applyBorder="1"/>
    <xf numFmtId="49" fontId="24" fillId="0" borderId="10" xfId="181" applyNumberFormat="1" applyFont="1" applyBorder="1"/>
    <xf numFmtId="49" fontId="4" fillId="0" borderId="11" xfId="181" applyNumberFormat="1" applyFont="1" applyBorder="1"/>
    <xf numFmtId="0" fontId="22" fillId="0" borderId="8" xfId="0" applyFont="1" applyBorder="1" applyAlignment="1" applyProtection="1">
      <alignment wrapText="1"/>
      <protection locked="0"/>
    </xf>
    <xf numFmtId="164" fontId="18" fillId="0" borderId="1" xfId="19" applyFont="1" applyFill="1" applyBorder="1"/>
    <xf numFmtId="164" fontId="18" fillId="0" borderId="12" xfId="19" applyFont="1" applyFill="1" applyBorder="1"/>
    <xf numFmtId="164" fontId="18" fillId="0" borderId="13" xfId="19" applyFont="1" applyFill="1" applyBorder="1"/>
    <xf numFmtId="3" fontId="25" fillId="0" borderId="1" xfId="0" applyNumberFormat="1" applyFont="1" applyBorder="1"/>
    <xf numFmtId="3" fontId="25" fillId="0" borderId="14" xfId="0" applyNumberFormat="1" applyFont="1" applyBorder="1"/>
    <xf numFmtId="0" fontId="18" fillId="0" borderId="17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4" fillId="0" borderId="8" xfId="181" applyFont="1" applyBorder="1" applyAlignment="1">
      <alignment horizontal="center"/>
    </xf>
    <xf numFmtId="0" fontId="4" fillId="0" borderId="3" xfId="181" applyFont="1" applyBorder="1" applyAlignment="1">
      <alignment horizontal="center"/>
    </xf>
    <xf numFmtId="0" fontId="4" fillId="0" borderId="18" xfId="181" applyFont="1" applyBorder="1" applyAlignment="1">
      <alignment horizontal="center"/>
    </xf>
    <xf numFmtId="0" fontId="18" fillId="0" borderId="16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164" fontId="4" fillId="0" borderId="0" xfId="19" applyFont="1" applyFill="1" applyBorder="1" applyAlignment="1">
      <alignment horizontal="left"/>
    </xf>
    <xf numFmtId="49" fontId="18" fillId="0" borderId="12" xfId="181" applyNumberFormat="1" applyFont="1" applyBorder="1" applyAlignment="1">
      <alignment horizontal="center"/>
    </xf>
    <xf numFmtId="49" fontId="18" fillId="0" borderId="13" xfId="181" applyNumberFormat="1" applyFont="1" applyBorder="1" applyAlignment="1">
      <alignment horizontal="center"/>
    </xf>
    <xf numFmtId="49" fontId="18" fillId="0" borderId="15" xfId="181" applyNumberFormat="1" applyFon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357">
    <cellStyle name="Accent1 - 20%" xfId="1" xr:uid="{6D9B72BB-A72E-4802-87D8-18583CD29972}"/>
    <cellStyle name="Accent1 - 40%" xfId="2" xr:uid="{63ABF69C-CCB5-42C0-95CF-030EDC1E75EE}"/>
    <cellStyle name="Accent1 - 60%" xfId="3" xr:uid="{FA5760F9-0652-4384-BB6B-B629057C1449}"/>
    <cellStyle name="Accent2 - 20%" xfId="4" xr:uid="{8D021562-3C62-4E54-89BB-7DC30855CC52}"/>
    <cellStyle name="Accent2 - 40%" xfId="5" xr:uid="{15BDBB18-85BB-4D11-9ACF-1344702DBC25}"/>
    <cellStyle name="Accent2 - 60%" xfId="6" xr:uid="{34B8E51A-7DD8-4851-80F5-74D84E969CCA}"/>
    <cellStyle name="Accent3 - 20%" xfId="7" xr:uid="{14FFB9B1-AEEA-46BF-9D11-8EA6F308D004}"/>
    <cellStyle name="Accent3 - 40%" xfId="8" xr:uid="{E5993AC9-6D30-4935-93FE-69708052443A}"/>
    <cellStyle name="Accent3 - 60%" xfId="9" xr:uid="{0E24503C-A7AD-4392-92BB-949074D4930A}"/>
    <cellStyle name="Accent4 - 20%" xfId="10" xr:uid="{C3BC5716-55C1-459D-A164-4CC2E15038FB}"/>
    <cellStyle name="Accent4 - 40%" xfId="11" xr:uid="{62A5167A-2C1E-4C86-A10F-0E09C9B45C05}"/>
    <cellStyle name="Accent4 - 60%" xfId="12" xr:uid="{AC017298-D8E3-454C-921A-AB829411E1A5}"/>
    <cellStyle name="Accent5 - 20%" xfId="13" xr:uid="{52E88327-CDE7-4DE6-957B-E73D075D9DA5}"/>
    <cellStyle name="Accent5 - 40%" xfId="14" xr:uid="{32C911A6-0DFE-4379-A2E6-55DAAE5EED3A}"/>
    <cellStyle name="Accent5 - 60%" xfId="15" xr:uid="{F480649B-9C6F-45B6-96D7-12F356E9A39B}"/>
    <cellStyle name="Accent6 - 20%" xfId="16" xr:uid="{5D8BBF82-427D-4D78-A5D8-B37763F5376F}"/>
    <cellStyle name="Accent6 - 40%" xfId="17" xr:uid="{E3EA1DCA-C821-4C6E-8C53-A39188D9429D}"/>
    <cellStyle name="Accent6 - 60%" xfId="18" xr:uid="{5CC19BFC-83F6-403D-BEBE-EBE86232496D}"/>
    <cellStyle name="Comma [0]" xfId="19" builtinId="6"/>
    <cellStyle name="Comma [0] 10" xfId="20" xr:uid="{F4F10BDC-24F1-4C34-8612-C6FBC8206828}"/>
    <cellStyle name="Comma [0] 10 2" xfId="21" xr:uid="{014AA879-1874-423C-AEF5-26A5AE53880B}"/>
    <cellStyle name="Comma [0] 10 3" xfId="22" xr:uid="{7F81E923-4336-496B-AB59-43B78AEDBB34}"/>
    <cellStyle name="Comma [0] 11" xfId="23" xr:uid="{72867B51-A017-48CD-9705-243870A48D0A}"/>
    <cellStyle name="Comma [0] 14" xfId="24" xr:uid="{EFEF25C7-95E8-4BDB-B29A-61D79DE81B20}"/>
    <cellStyle name="Comma [0] 14 2" xfId="25" xr:uid="{5F1ECE56-502A-4C31-9AE2-8916866ED4E7}"/>
    <cellStyle name="Comma [0] 14 3" xfId="26" xr:uid="{B022012C-27B6-45BA-BC01-7114560F4927}"/>
    <cellStyle name="Comma [0] 15" xfId="27" xr:uid="{B844A4D1-3305-4211-958D-8AABBC82B04F}"/>
    <cellStyle name="Comma [0] 15 2" xfId="28" xr:uid="{927BD3B2-F3B1-454D-865E-955604981FCD}"/>
    <cellStyle name="Comma [0] 15 3" xfId="29" xr:uid="{92C12685-09E5-4124-9BAB-5A2DBEE95EC8}"/>
    <cellStyle name="Comma [0] 2" xfId="30" xr:uid="{B2A1E389-3CC4-4E66-92E6-162BA85ADE9F}"/>
    <cellStyle name="Comma [0] 2 10" xfId="31" xr:uid="{8944FE3E-9E51-43E2-851F-CAA77711D8DA}"/>
    <cellStyle name="Comma [0] 2 11" xfId="32" xr:uid="{15F0AF39-F3B8-4FAF-931A-FA93835F4D4D}"/>
    <cellStyle name="Comma [0] 2 12" xfId="33" xr:uid="{2E2111C3-1CA9-4FB3-95B8-BE37A2BAE0A3}"/>
    <cellStyle name="Comma [0] 2 13" xfId="34" xr:uid="{5D8A3E32-6E23-4B56-ACF0-2EB3631EE3C4}"/>
    <cellStyle name="Comma [0] 2 14" xfId="35" xr:uid="{2950356F-B292-4FCC-B6D0-F8F78E9C4A3C}"/>
    <cellStyle name="Comma [0] 2 15" xfId="36" xr:uid="{B5FB1022-9BE6-4FCD-8B58-6AFDE57500AD}"/>
    <cellStyle name="Comma [0] 2 16" xfId="37" xr:uid="{D89E4E48-BA19-4BD2-B011-8121DB864FE9}"/>
    <cellStyle name="Comma [0] 2 17" xfId="38" xr:uid="{1024890E-7887-4CD7-9E4B-495D3D27FED7}"/>
    <cellStyle name="Comma [0] 2 18" xfId="39" xr:uid="{2F8A9DC3-3057-43F2-A4A2-7768B07347A5}"/>
    <cellStyle name="Comma [0] 2 19" xfId="40" xr:uid="{3BA4EDAF-4A2A-4F4B-9CD2-E361A8902CA3}"/>
    <cellStyle name="Comma [0] 2 2" xfId="41" xr:uid="{5E615D6A-503C-47B1-B545-E2A7A250138C}"/>
    <cellStyle name="Comma [0] 2 2 2" xfId="42" xr:uid="{E0498D6F-D0D7-428B-8B77-91A01DD9A153}"/>
    <cellStyle name="Comma [0] 2 2 3" xfId="43" xr:uid="{6C6D89DB-6730-49AF-B465-2464CD37B532}"/>
    <cellStyle name="Comma [0] 2 20" xfId="44" xr:uid="{19AF13CE-3A3F-424C-80CD-E04F5418EBEB}"/>
    <cellStyle name="Comma [0] 2 3" xfId="45" xr:uid="{5C1AD5CC-49D1-4F47-86B2-A6A98068E7D9}"/>
    <cellStyle name="Comma [0] 2 4" xfId="46" xr:uid="{05190AE5-E246-42F2-9EED-27CAFC8AC6DC}"/>
    <cellStyle name="Comma [0] 2 5" xfId="47" xr:uid="{AC04BF59-84D4-4334-ABB7-CEC7E965AE37}"/>
    <cellStyle name="Comma [0] 2 6" xfId="48" xr:uid="{6B37D88E-9AC1-411F-9B4A-33495C9CDCAD}"/>
    <cellStyle name="Comma [0] 2 7" xfId="49" xr:uid="{291345E8-EC10-4890-B234-A7B8BECB7F0F}"/>
    <cellStyle name="Comma [0] 2 8" xfId="50" xr:uid="{C358E498-CA3F-4F16-B39B-01937BAF719E}"/>
    <cellStyle name="Comma [0] 2 9" xfId="51" xr:uid="{E43888D7-855C-4982-9683-0D03A47D6FE8}"/>
    <cellStyle name="Comma [0] 3" xfId="52" xr:uid="{A8B9DB6F-F012-419C-B25C-D62E6A990C11}"/>
    <cellStyle name="Comma [0] 3 2" xfId="53" xr:uid="{E049DA62-0AEE-43DF-985E-C41220713223}"/>
    <cellStyle name="Comma [0] 4" xfId="54" xr:uid="{24ABB2A6-3DA7-4CE6-B948-A91D3A7BF0B7}"/>
    <cellStyle name="Comma [0] 4 10" xfId="55" xr:uid="{E8EA4A18-2A00-46EB-85AC-61E45F2D008D}"/>
    <cellStyle name="Comma [0] 4 2" xfId="56" xr:uid="{5F2AED13-5FBA-411A-A834-F7223C05678D}"/>
    <cellStyle name="Comma [0] 4 3" xfId="57" xr:uid="{070D6809-A29B-4038-86FC-FFF4581BCD51}"/>
    <cellStyle name="Comma [0] 4 4" xfId="58" xr:uid="{E5C09CED-340B-4323-836A-A4470586A177}"/>
    <cellStyle name="Comma [0] 4 5" xfId="59" xr:uid="{262EF374-6F15-42E0-A8DD-4133B7DE7C31}"/>
    <cellStyle name="Comma [0] 4 6" xfId="60" xr:uid="{3B8E1D43-2055-40B2-A159-D9D3BEFEF090}"/>
    <cellStyle name="Comma [0] 4 7" xfId="61" xr:uid="{1F13FDD0-4E3D-4D6B-9C8B-EA0D4C9873FF}"/>
    <cellStyle name="Comma [0] 4 8" xfId="62" xr:uid="{EC92F3C6-40C1-49F2-9B15-18A408FEA857}"/>
    <cellStyle name="Comma [0] 4 9" xfId="63" xr:uid="{853495F4-21C3-420A-BA17-CEDA246C28ED}"/>
    <cellStyle name="Comma [0] 5" xfId="64" xr:uid="{4D1E598A-7F1D-4B88-87C1-70ECF4D8DD6E}"/>
    <cellStyle name="Comma [0] 6" xfId="65" xr:uid="{2796712D-CA3C-44C0-869B-40DDE9E52993}"/>
    <cellStyle name="Comma [0] 6 2" xfId="66" xr:uid="{4995C60B-8DC9-4F78-AA20-9657F90CB791}"/>
    <cellStyle name="Comma [0] 6 2 2" xfId="67" xr:uid="{11FC17F0-B17D-426F-836B-FF7BC6E4CFBC}"/>
    <cellStyle name="Comma [0] 6 2 3" xfId="68" xr:uid="{680C7914-DBAD-4CB2-9ACA-0CB5AFE9F409}"/>
    <cellStyle name="Comma [0] 6 3" xfId="69" xr:uid="{539EBBEE-CB7C-4418-8030-5D1A4D995F94}"/>
    <cellStyle name="Comma [0] 6 4" xfId="70" xr:uid="{33C75360-7D05-419A-B3EF-56ED6EED3963}"/>
    <cellStyle name="Comma [0] 6 5" xfId="71" xr:uid="{76C4828E-88C8-448E-A299-706D63835EBF}"/>
    <cellStyle name="Comma [0] 7" xfId="72" xr:uid="{8AE370CB-EF30-4808-9D7A-87968DFFDC4B}"/>
    <cellStyle name="Comma [0] 7 2" xfId="73" xr:uid="{37D09166-CE9C-4BCA-9D06-C86A2937EFAA}"/>
    <cellStyle name="Comma [0] 7 3" xfId="74" xr:uid="{BF5219CF-EEBC-45E1-A4B5-333486F560F9}"/>
    <cellStyle name="Comma [0] 8" xfId="75" xr:uid="{47381F07-9470-459A-B0D5-0E78C1D88C45}"/>
    <cellStyle name="Comma [0] 9" xfId="76" xr:uid="{2A60F1F0-9093-4737-B85A-A79D509F7EE0}"/>
    <cellStyle name="Comma 2" xfId="77" xr:uid="{0A8217EC-F322-44C7-A1E5-959D1070C329}"/>
    <cellStyle name="Comma 2 10" xfId="78" xr:uid="{EDBE7BAD-2BB3-4F69-9B38-BCEA81B6BD43}"/>
    <cellStyle name="Comma 2 11" xfId="79" xr:uid="{69E32C15-D18C-42EE-AB17-005D7CD9EF7B}"/>
    <cellStyle name="Comma 2 12" xfId="80" xr:uid="{4504F975-5E68-48E1-A94B-C82A3CB639DB}"/>
    <cellStyle name="Comma 2 13" xfId="81" xr:uid="{0D33E021-40AE-4056-8DFF-F5A41CC4CE6A}"/>
    <cellStyle name="Comma 2 14" xfId="82" xr:uid="{1B482B2E-B7FA-41CB-A407-4DF24E267AB1}"/>
    <cellStyle name="Comma 2 15" xfId="83" xr:uid="{B66F760C-4644-4240-BCA6-ADAD7DDDE196}"/>
    <cellStyle name="Comma 2 16" xfId="84" xr:uid="{D1B283A6-5402-4085-990B-4960A0711394}"/>
    <cellStyle name="Comma 2 17" xfId="85" xr:uid="{6C24504B-468A-4F3F-8BC4-BC8458B15D8A}"/>
    <cellStyle name="Comma 2 18" xfId="86" xr:uid="{83834CA6-BB4F-4A83-B197-A6AA9A525AAF}"/>
    <cellStyle name="Comma 2 19" xfId="87" xr:uid="{FC633336-6C94-4120-8AF7-CFCC3FBC39D4}"/>
    <cellStyle name="Comma 2 2" xfId="88" xr:uid="{C1D66E4D-2009-4FAD-9253-9E6A9305A3EF}"/>
    <cellStyle name="Comma 2 20" xfId="89" xr:uid="{A15DDED7-0C98-4F9A-8B93-0ED1EF4C356B}"/>
    <cellStyle name="Comma 2 3" xfId="90" xr:uid="{FA476897-287C-4B69-BF7A-B1E31B0C6F5D}"/>
    <cellStyle name="Comma 2 4" xfId="91" xr:uid="{89449AC9-EFB6-4401-B066-AA8257A9E1A8}"/>
    <cellStyle name="Comma 2 5" xfId="92" xr:uid="{A319BD5A-760F-4277-8ADA-71F00957B7CA}"/>
    <cellStyle name="Comma 2 6" xfId="93" xr:uid="{9FFEED46-13F4-45E8-9058-1CD2AEAEB8F9}"/>
    <cellStyle name="Comma 2 7" xfId="94" xr:uid="{CDDFE287-FD5D-42BA-9AE8-B96896D510B5}"/>
    <cellStyle name="Comma 2 8" xfId="95" xr:uid="{20C920A8-FA99-4BF0-9C60-34427EA762B1}"/>
    <cellStyle name="Comma 2 9" xfId="96" xr:uid="{874BF1D8-87A5-4082-A379-E153FE60C222}"/>
    <cellStyle name="Comma 3" xfId="97" xr:uid="{FBB613F8-C5FA-4E4B-8065-6DDE8639248B}"/>
    <cellStyle name="Comma 3 10" xfId="98" xr:uid="{9B9EA21D-5B9C-4C2C-BC22-E71FF955AD96}"/>
    <cellStyle name="Comma 3 10 2" xfId="99" xr:uid="{E294D1CB-9630-46F0-93E1-38792CEB51A7}"/>
    <cellStyle name="Comma 3 10 3" xfId="100" xr:uid="{F7EDE84C-F019-405C-9531-704716F96271}"/>
    <cellStyle name="Comma 3 2" xfId="101" xr:uid="{4064E185-2B20-49A1-A070-CC82280EF0AD}"/>
    <cellStyle name="Comma 3 3" xfId="102" xr:uid="{294A9F4F-42B1-4852-A8A9-1AF92D7AB85B}"/>
    <cellStyle name="Comma 3 3 2" xfId="103" xr:uid="{6CB47593-F360-4EA6-BBF2-1C33183F4F80}"/>
    <cellStyle name="Comma 3 3 3" xfId="104" xr:uid="{B96DAC59-926E-4BDA-A9FF-E5EA9D984D17}"/>
    <cellStyle name="Comma 3 4" xfId="105" xr:uid="{9F0B3C00-296F-41BE-A6C5-320C38CB3266}"/>
    <cellStyle name="Comma 3 4 2" xfId="106" xr:uid="{E630CD8E-04C7-4B57-A6F0-B0D70EAEC520}"/>
    <cellStyle name="Comma 3 4 3" xfId="107" xr:uid="{494CC4D5-6A6E-44EC-BC55-5AA88D5B6574}"/>
    <cellStyle name="Comma 3 5" xfId="108" xr:uid="{421BF785-2048-48AF-B391-89D00F8F819D}"/>
    <cellStyle name="Comma 3 5 2" xfId="109" xr:uid="{AE2FD5A3-207F-4D9D-BF44-E1D7869D33A7}"/>
    <cellStyle name="Comma 3 5 3" xfId="110" xr:uid="{F2C6C117-3BEC-4857-84F5-576CA8BC0CF0}"/>
    <cellStyle name="Comma 3 6" xfId="111" xr:uid="{0FA0F6EB-7AC9-4161-9D8B-16E466BEEDD5}"/>
    <cellStyle name="Comma 3 6 2" xfId="112" xr:uid="{A098E6A0-FE34-4341-A3A2-A213B8E1DE9B}"/>
    <cellStyle name="Comma 3 6 3" xfId="113" xr:uid="{9369276F-FE95-492F-9AC0-E2DB21C32504}"/>
    <cellStyle name="Comma 3 7" xfId="114" xr:uid="{6AA27323-5E93-43A5-803F-863D688D969F}"/>
    <cellStyle name="Comma 3 7 2" xfId="115" xr:uid="{595C48C7-1398-410F-8D80-7E0FCEA8B9A6}"/>
    <cellStyle name="Comma 3 7 3" xfId="116" xr:uid="{03A8D3DA-4068-461A-A42B-0094B19EE344}"/>
    <cellStyle name="Comma 3 8" xfId="117" xr:uid="{B4C6F2E1-28AE-4990-A986-87A733F1155A}"/>
    <cellStyle name="Comma 3 8 2" xfId="118" xr:uid="{F917D979-8628-4CBB-AFBB-792878C5CD09}"/>
    <cellStyle name="Comma 3 8 3" xfId="119" xr:uid="{BA37FFF0-D694-4441-A9A0-B526971FD22A}"/>
    <cellStyle name="Comma 3 9" xfId="120" xr:uid="{AC1F4DAC-A798-4FD3-A3AA-47F2C3B0DE39}"/>
    <cellStyle name="Comma 3 9 2" xfId="121" xr:uid="{60CC15BC-DD6D-4AF1-B27C-EA6D3B41851F}"/>
    <cellStyle name="Comma 3 9 3" xfId="122" xr:uid="{8AD0F811-5E67-4BD8-98A4-D5565F648544}"/>
    <cellStyle name="Comma 4" xfId="123" xr:uid="{A79D6888-C250-4C4F-8EE4-F6F3536C71CA}"/>
    <cellStyle name="Comma 4 2" xfId="124" xr:uid="{75B44133-13BF-4FF1-8679-46C24C349038}"/>
    <cellStyle name="Comma 4 2 2" xfId="125" xr:uid="{36DAE6CB-D1FD-46AF-A2BC-E6D0DB2C16E9}"/>
    <cellStyle name="Comma 4 2 3" xfId="126" xr:uid="{F20F2C60-E51D-47CD-8E11-142076BA3168}"/>
    <cellStyle name="Comma 4 3" xfId="127" xr:uid="{37A908C3-A501-43AF-A4C7-EBDE9732C7CF}"/>
    <cellStyle name="Comma 4 3 2" xfId="128" xr:uid="{0D3F0C6B-2571-42BE-AB18-0997292D030E}"/>
    <cellStyle name="Comma 4 3 3" xfId="129" xr:uid="{7AE2A4A3-FE96-4963-96E1-B75038EADA54}"/>
    <cellStyle name="Comma 5" xfId="130" xr:uid="{711BC6BB-BC60-4509-B27D-6CB84EEFF8DD}"/>
    <cellStyle name="Comma 5 2" xfId="131" xr:uid="{38E2225B-B36A-4951-8776-3B4844756C72}"/>
    <cellStyle name="Comma 5 3" xfId="132" xr:uid="{EE886EC8-FFB7-4C6D-BAE6-0E737228B358}"/>
    <cellStyle name="Comma 5 4" xfId="133" xr:uid="{C8D2AC4E-9BD7-4C2C-B599-7E523644EC9B}"/>
    <cellStyle name="Comma 5 5" xfId="134" xr:uid="{3B80AB1D-76EF-4F90-874A-8E1E087F3321}"/>
    <cellStyle name="Comma 5 6" xfId="135" xr:uid="{0E1CD481-0F82-4EFE-8FB0-F8AB5B55F4DE}"/>
    <cellStyle name="Comma 5 7" xfId="136" xr:uid="{CE297EAC-873E-43CB-B0D2-A14FDF734221}"/>
    <cellStyle name="Comma 5 8" xfId="137" xr:uid="{F18A2F35-0179-4920-A23C-115C4414EF4C}"/>
    <cellStyle name="Comma 5 9" xfId="138" xr:uid="{62057027-AEDD-4A33-A62F-3AD1FD23F510}"/>
    <cellStyle name="Comma 6" xfId="139" xr:uid="{E55AFE3B-7AE1-4913-8969-45FAAC1D9C82}"/>
    <cellStyle name="Comma 6 2" xfId="140" xr:uid="{58780B2A-FB0B-4D62-AA69-3BBF7E4227AE}"/>
    <cellStyle name="Comma 6 3" xfId="141" xr:uid="{8BF09EC7-8510-42C3-A634-3A4576C99FB7}"/>
    <cellStyle name="Comma 6 4" xfId="142" xr:uid="{72775612-7FE2-4EA7-B1C7-559FA15B2957}"/>
    <cellStyle name="Comma 6 5" xfId="143" xr:uid="{2B7D2875-A93E-4218-ADEC-B42B5379BF42}"/>
    <cellStyle name="Comma 6 6" xfId="144" xr:uid="{246C245A-F881-4DCD-99D7-D54E6562F6DC}"/>
    <cellStyle name="Comma 6 7" xfId="145" xr:uid="{755266F8-9489-4424-84EC-00AC9EFED1DE}"/>
    <cellStyle name="Comma 6 8" xfId="146" xr:uid="{43E84399-6BF1-4C5E-8B84-BEA47ABBF004}"/>
    <cellStyle name="Comma 6 9" xfId="147" xr:uid="{3048B9E5-E9B7-40DE-A930-0E58B8CBD7E2}"/>
    <cellStyle name="Comma 7" xfId="148" xr:uid="{B968E6B4-2E90-4613-8170-3483C0121FB3}"/>
    <cellStyle name="Comma 8" xfId="149" xr:uid="{E2990487-44F4-447E-B0E1-36696628FCA1}"/>
    <cellStyle name="Comma 8 2" xfId="150" xr:uid="{E5EF3263-0A0D-4933-ADAE-F6D7E382EC23}"/>
    <cellStyle name="Comma 8 2 2" xfId="151" xr:uid="{5340CA3C-C7C3-432E-B649-ADD9AEF8599E}"/>
    <cellStyle name="Comma 8 2 3" xfId="152" xr:uid="{FA5B78E7-176A-42BA-B4F1-1A2C143177D4}"/>
    <cellStyle name="Comma 8 3" xfId="153" xr:uid="{96BBD8BC-EADB-47AF-9CCC-30CE128BDDCA}"/>
    <cellStyle name="Comma 8 4" xfId="154" xr:uid="{EEDE68E1-3E81-4670-B577-CE6178828AE7}"/>
    <cellStyle name="Comma 9" xfId="155" xr:uid="{804AA2FA-25C8-4A12-BBE2-AF6AF978CF94}"/>
    <cellStyle name="Comma 9 2" xfId="156" xr:uid="{0EA696DE-3186-4E41-AE4C-3AC1FED0F765}"/>
    <cellStyle name="Comma 9 3" xfId="157" xr:uid="{917998BE-7533-4E28-9F55-CB163325DFDB}"/>
    <cellStyle name="Comma0" xfId="158" xr:uid="{826E1086-1D56-4122-A264-13C0510920BE}"/>
    <cellStyle name="Emphasis 1" xfId="159" xr:uid="{30C4A163-9F58-492B-8E9A-BA53786A29CF}"/>
    <cellStyle name="Emphasis 2" xfId="160" xr:uid="{D77B1346-9443-4FF3-BCBD-096DF2A7FEF0}"/>
    <cellStyle name="Emphasis 3" xfId="161" xr:uid="{E4A1A0A8-942B-4DE1-BA04-7DD612BBEFCA}"/>
    <cellStyle name="Euro" xfId="162" xr:uid="{5F2E3844-312F-43B2-B960-9F575EFB78A2}"/>
    <cellStyle name="F2" xfId="163" xr:uid="{B2138266-D5CB-41AE-A45F-F60A2EF7FC3C}"/>
    <cellStyle name="F3" xfId="164" xr:uid="{C221429D-8813-47A4-8D9A-B28427419B65}"/>
    <cellStyle name="F4" xfId="165" xr:uid="{86B405ED-BDCC-4B0C-87FA-F5DB1A0EBD01}"/>
    <cellStyle name="F5" xfId="166" xr:uid="{6AB1F37A-B83F-4589-BC35-DF566B6B2E2F}"/>
    <cellStyle name="F6" xfId="167" xr:uid="{93C778E6-062F-448C-8045-E585C12AC420}"/>
    <cellStyle name="F7" xfId="168" xr:uid="{B4D53178-7EB7-450A-92F9-8C33911825B5}"/>
    <cellStyle name="F8" xfId="169" xr:uid="{1F2CFECD-4377-4CDB-B123-9F0E7B026157}"/>
    <cellStyle name="Grey" xfId="170" xr:uid="{BB162BD9-96BB-48D6-ABD7-4FF5EEFC91BC}"/>
    <cellStyle name="Îáû÷íûé_Ëèñò1" xfId="171" xr:uid="{C29E8F84-7F12-41B9-B930-1EBB933B0F96}"/>
    <cellStyle name="Input [yellow]" xfId="172" xr:uid="{7F932A5E-6A83-49CF-9BC1-B1E10FB152D7}"/>
    <cellStyle name="no dec" xfId="173" xr:uid="{9AEE5DCE-6503-4466-939E-BCB2A75366AA}"/>
    <cellStyle name="Normal" xfId="0" builtinId="0"/>
    <cellStyle name="Normal - Style1" xfId="174" xr:uid="{3EE7E024-2904-4AC7-83AB-66246DFDDB5F}"/>
    <cellStyle name="Normal 10" xfId="175" xr:uid="{2A1B51B7-AE9A-4923-8AAD-7D1B5721FE73}"/>
    <cellStyle name="Normal 10 2" xfId="176" xr:uid="{5A6E564A-B8F4-43E9-B72D-4D5EED237B22}"/>
    <cellStyle name="Normal 10 3" xfId="177" xr:uid="{5997EBBC-569A-4FE9-9759-3EF03E591FCF}"/>
    <cellStyle name="Normal 100" xfId="178" xr:uid="{8276C69D-4AC9-425E-AC2B-02158B10CA74}"/>
    <cellStyle name="Normal 11" xfId="179" xr:uid="{D8822D6C-E443-4F83-9907-D2543C5FD1F9}"/>
    <cellStyle name="Normal 12" xfId="180" xr:uid="{6E37BFEE-7B76-4478-B61D-9F8783B4921F}"/>
    <cellStyle name="Normal 2" xfId="181" xr:uid="{960E6325-5899-44FE-A99B-84A414768C55}"/>
    <cellStyle name="Normal 2 10" xfId="182" xr:uid="{434D63BE-E0B1-43A2-8CC9-11B0CCBB83BC}"/>
    <cellStyle name="Normal 2 11" xfId="183" xr:uid="{804B3AEE-F2FB-4007-9EE6-9F9653BF502A}"/>
    <cellStyle name="Normal 2 12" xfId="184" xr:uid="{7B449A70-3F29-4078-AE01-4FA900236723}"/>
    <cellStyle name="Normal 2 13" xfId="185" xr:uid="{26A408C7-3628-4D5D-BDB6-2033C2B16095}"/>
    <cellStyle name="Normal 2 14" xfId="186" xr:uid="{EF5F3349-C373-4DC9-8F3B-B9BF05DDF0A9}"/>
    <cellStyle name="Normal 2 15" xfId="187" xr:uid="{FE8D1420-8AB1-4E48-B7CE-5581F02236D0}"/>
    <cellStyle name="Normal 2 16" xfId="188" xr:uid="{44933C7F-C6F3-42D7-B682-2CF41E8C1E80}"/>
    <cellStyle name="Normal 2 17" xfId="189" xr:uid="{5F94D21F-1477-4E9E-B3BB-605F30D5E550}"/>
    <cellStyle name="Normal 2 18" xfId="190" xr:uid="{D7AA389D-D08D-429C-A9AD-37651A8BB033}"/>
    <cellStyle name="Normal 2 19" xfId="191" xr:uid="{97D35A97-8A41-4BB9-98B7-8CC527001D23}"/>
    <cellStyle name="Normal 2 2" xfId="192" xr:uid="{00118880-C408-4FF6-9C81-A3DD35923111}"/>
    <cellStyle name="Normal 2 2 2" xfId="193" xr:uid="{17DBE201-4551-4814-AF5F-ECB4482C40A2}"/>
    <cellStyle name="Normal 2 20" xfId="194" xr:uid="{9822F8F6-49BB-4620-8D3B-E817428820CF}"/>
    <cellStyle name="Normal 2 21" xfId="195" xr:uid="{052FB5F6-87E3-4F82-BC7C-F4A30C3FCFF3}"/>
    <cellStyle name="Normal 2 21 2" xfId="196" xr:uid="{6E33A4B1-A89B-4298-AA24-FD313FA060E5}"/>
    <cellStyle name="Normal 2 21 3" xfId="197" xr:uid="{363A88E3-619E-4144-BDBA-642A7F510477}"/>
    <cellStyle name="Normal 2 22" xfId="198" xr:uid="{6A3C390F-323B-4B95-8F20-E812AB9B3951}"/>
    <cellStyle name="Normal 2 23" xfId="199" xr:uid="{A81148A4-8E83-4D42-A25A-E025B304C6A8}"/>
    <cellStyle name="Normal 2 3" xfId="200" xr:uid="{C2C1662A-6A01-40CC-86B4-0E97036DF662}"/>
    <cellStyle name="Normal 2 4" xfId="201" xr:uid="{E4BD0C0C-6310-4109-9934-4E35592935D2}"/>
    <cellStyle name="Normal 2 5" xfId="202" xr:uid="{DFB739F6-408D-452D-83C8-51FD248F4F0B}"/>
    <cellStyle name="Normal 2 6" xfId="203" xr:uid="{8CC5F3C8-77A7-44E3-993F-4E0A9491E369}"/>
    <cellStyle name="Normal 2 7" xfId="204" xr:uid="{7AF0FBA8-6E62-4350-9A82-A10C849B89D3}"/>
    <cellStyle name="Normal 2 8" xfId="205" xr:uid="{25023631-A4E3-40A3-B7EF-11D63FD3F555}"/>
    <cellStyle name="Normal 2 9" xfId="206" xr:uid="{A5B647A5-A713-4ACC-A0CF-C00F0DF478F1}"/>
    <cellStyle name="Normal 22" xfId="207" xr:uid="{9FF7AE19-3C1D-4366-AD0F-A08E41B9B78B}"/>
    <cellStyle name="Normal 23" xfId="208" xr:uid="{3E8A8361-ACCD-4EE4-9889-773CEB93FD8C}"/>
    <cellStyle name="Normal 24" xfId="209" xr:uid="{FE2FE298-D2DB-46F1-8F36-24598B0E6E34}"/>
    <cellStyle name="Normal 28" xfId="210" xr:uid="{84B1E2AB-8218-4DFA-9E29-F5E5BCA76CFE}"/>
    <cellStyle name="Normal 28 2" xfId="211" xr:uid="{041053B5-7C63-41FD-B0CD-211560745DC5}"/>
    <cellStyle name="Normal 28 3" xfId="212" xr:uid="{7135062F-3CEE-4719-991A-D5F901AD157E}"/>
    <cellStyle name="Normal 3" xfId="213" xr:uid="{AC2AF41C-2C0A-4C0E-9F14-AE072E1EFD0F}"/>
    <cellStyle name="Normal 3 10" xfId="214" xr:uid="{032DB9D3-CB13-4AD8-974B-1C04B639D322}"/>
    <cellStyle name="Normal 3 11" xfId="215" xr:uid="{CC05625C-1D19-45D7-8D71-C76C4C0EB296}"/>
    <cellStyle name="Normal 3 12" xfId="216" xr:uid="{21453291-6D09-44C3-B649-58B06B477F9B}"/>
    <cellStyle name="Normal 3 13" xfId="217" xr:uid="{5ADC1963-E4DB-49B3-9FA1-5EF7FC6331FA}"/>
    <cellStyle name="Normal 3 13 2" xfId="218" xr:uid="{9371D82A-F9A0-4240-80C8-54DEB5AE7A4B}"/>
    <cellStyle name="Normal 3 13 3" xfId="219" xr:uid="{DD90F495-5CC8-4EB0-933B-2501DC5A6824}"/>
    <cellStyle name="Normal 3 14" xfId="220" xr:uid="{BD91A788-330D-4893-AE8B-6216CD83A7E3}"/>
    <cellStyle name="Normal 3 15" xfId="221" xr:uid="{212DC0BE-42E7-42AC-8CE2-B5D584506C30}"/>
    <cellStyle name="Normal 3 16" xfId="222" xr:uid="{CE3BBE35-9E68-45DF-BEAE-43FA1F90A55F}"/>
    <cellStyle name="Normal 3 17" xfId="223" xr:uid="{9FC2C6A8-7F18-44CC-8AA2-43C34287584C}"/>
    <cellStyle name="Normal 3 17 2" xfId="224" xr:uid="{67C2211D-2CC9-440F-86D7-8EB023B1AB37}"/>
    <cellStyle name="Normal 3 17 3" xfId="225" xr:uid="{C31D0525-CC77-4EC4-9E47-E79BA349C209}"/>
    <cellStyle name="Normal 3 18" xfId="226" xr:uid="{F5A68A53-7BF2-4065-A0AE-1249CDE1533D}"/>
    <cellStyle name="Normal 3 18 2" xfId="227" xr:uid="{63C559D8-8B6A-4C16-A933-827D8FC59898}"/>
    <cellStyle name="Normal 3 18 3" xfId="228" xr:uid="{861A424E-DF5E-4F5B-8A40-6FA0005582C2}"/>
    <cellStyle name="Normal 3 19" xfId="229" xr:uid="{0CA9E057-FDDD-4BC0-9539-E3B5658B68F7}"/>
    <cellStyle name="Normal 3 19 2" xfId="230" xr:uid="{CFD7BC31-3068-4778-8E5F-1B7241826D26}"/>
    <cellStyle name="Normal 3 19 3" xfId="231" xr:uid="{4EE75BE5-7E68-4717-BECD-05118377AEAA}"/>
    <cellStyle name="Normal 3 2" xfId="232" xr:uid="{3193D476-67C3-4933-8EAF-F33C048C6056}"/>
    <cellStyle name="Normal 3 20" xfId="233" xr:uid="{A7C0D6EB-61A3-45CB-89FF-6CAB847BAF1D}"/>
    <cellStyle name="Normal 3 20 2" xfId="234" xr:uid="{354EF00E-B3E2-4839-B3DA-F58B6E5FE178}"/>
    <cellStyle name="Normal 3 20 3" xfId="235" xr:uid="{A63BA4FA-DB0D-44D5-8878-810C788705DB}"/>
    <cellStyle name="Normal 3 21" xfId="236" xr:uid="{0186A8DF-E2C8-4153-AF7F-72D02B446CD4}"/>
    <cellStyle name="Normal 3 21 2" xfId="237" xr:uid="{D1AE51F4-B324-414A-99B3-581D98EC6438}"/>
    <cellStyle name="Normal 3 21 3" xfId="238" xr:uid="{FC809C3F-43B7-4A2E-8AE9-482E943A9978}"/>
    <cellStyle name="Normal 3 3" xfId="239" xr:uid="{4FB128B8-7E29-45A1-9779-E8ED5755B5F3}"/>
    <cellStyle name="Normal 3 3 2" xfId="240" xr:uid="{FEEBECBD-A2E0-405D-B2B0-BEE9F647A32C}"/>
    <cellStyle name="Normal 3 3 3" xfId="241" xr:uid="{CAFBC849-CCC0-48EC-8DE2-F2DD9B001F77}"/>
    <cellStyle name="Normal 3 4" xfId="242" xr:uid="{EC1032EA-B084-4074-8DBD-4A16487383FD}"/>
    <cellStyle name="Normal 3 5" xfId="243" xr:uid="{0DD17948-2E5E-46FA-A260-4A56C2779989}"/>
    <cellStyle name="Normal 3 6" xfId="244" xr:uid="{0BACB148-FC48-4B53-A118-7C52F6A9D4F3}"/>
    <cellStyle name="Normal 3 7" xfId="245" xr:uid="{0917297B-9045-4A8D-9A42-A6157C1D60C7}"/>
    <cellStyle name="Normal 3 8" xfId="246" xr:uid="{E66AF7AC-3EDC-403C-A4EC-62117F534407}"/>
    <cellStyle name="Normal 3 9" xfId="247" xr:uid="{D2F55250-ECD5-4494-B7E0-381C74701F46}"/>
    <cellStyle name="Normal 3 9 2" xfId="248" xr:uid="{132D52CC-A1ED-4B52-9672-47512B12AF09}"/>
    <cellStyle name="Normal 3 9 3" xfId="249" xr:uid="{424A7399-4764-4464-8CEA-D2205276A103}"/>
    <cellStyle name="Normal 4" xfId="250" xr:uid="{CC95DFB2-9F3C-4783-B6CA-07FF9DC3272A}"/>
    <cellStyle name="Normal 4 10" xfId="251" xr:uid="{986D18E8-693C-452E-BE30-31786E86E513}"/>
    <cellStyle name="Normal 4 11" xfId="252" xr:uid="{1B464F69-CEA8-4F20-9B4C-9F750C4A1153}"/>
    <cellStyle name="Normal 4 12" xfId="253" xr:uid="{8BE99BD0-8447-46D6-AC15-DA7518F20FB2}"/>
    <cellStyle name="Normal 4 13" xfId="254" xr:uid="{1981B101-E445-4C1F-A671-E457A0EF8F2E}"/>
    <cellStyle name="Normal 4 14" xfId="255" xr:uid="{F3FF3BAA-AEA1-4AD2-ABCF-113DD3011D90}"/>
    <cellStyle name="Normal 4 15" xfId="256" xr:uid="{64C9961E-55FE-43F1-B911-809AD806150D}"/>
    <cellStyle name="Normal 4 16" xfId="257" xr:uid="{F3C85888-53D2-4AB8-AAED-689ABFA3D793}"/>
    <cellStyle name="Normal 4 17" xfId="258" xr:uid="{2594DBCD-BBFB-48A8-A38B-615CAAD72774}"/>
    <cellStyle name="Normal 4 18" xfId="259" xr:uid="{0A168E94-94A3-40BB-8BD9-4CA7DE54341E}"/>
    <cellStyle name="Normal 4 19" xfId="260" xr:uid="{CB4F8A8B-EFAE-4D7B-A9B2-EA530475FE67}"/>
    <cellStyle name="Normal 4 2" xfId="261" xr:uid="{0E6300A9-17BF-4E05-AAA7-3A5A06973EDD}"/>
    <cellStyle name="Normal 4 20" xfId="262" xr:uid="{4FB31A28-8407-4C2C-9620-5CCC3D3521B5}"/>
    <cellStyle name="Normal 4 21" xfId="263" xr:uid="{8736CA0A-0A26-4AB3-9FB7-3A87CBDB62A7}"/>
    <cellStyle name="Normal 4 21 2" xfId="264" xr:uid="{173303F9-46D5-43C1-85B2-FE1654F5599F}"/>
    <cellStyle name="Normal 4 21 3" xfId="265" xr:uid="{41D9A4D7-066F-4F58-901E-B209D4940E85}"/>
    <cellStyle name="Normal 4 3" xfId="266" xr:uid="{E62FD887-EF7C-48AA-B4B3-81BA7D13C4B6}"/>
    <cellStyle name="Normal 4 4" xfId="267" xr:uid="{E794FB5E-5A1A-4E92-87BC-DB0DE223C6DA}"/>
    <cellStyle name="Normal 4 5" xfId="268" xr:uid="{9CEE7298-DF8C-4BE0-8B6E-59DA92904A31}"/>
    <cellStyle name="Normal 4 6" xfId="269" xr:uid="{E335D873-9398-4950-9204-26C2D24D6B16}"/>
    <cellStyle name="Normal 4 7" xfId="270" xr:uid="{4FBF14A8-19FF-411D-95DD-D34AEBF66C0C}"/>
    <cellStyle name="Normal 4 8" xfId="271" xr:uid="{CAAA0441-2037-49E3-B149-B24FFCBDF443}"/>
    <cellStyle name="Normal 4 9" xfId="272" xr:uid="{FD6F46A7-BEA2-4C48-9428-AEC61D773F90}"/>
    <cellStyle name="Normal 5" xfId="273" xr:uid="{CCE14B86-5176-4BA9-A04E-5B5517ABD054}"/>
    <cellStyle name="Normal 5 10" xfId="274" xr:uid="{76A53118-108B-48C2-90A0-78AA35FEB6B6}"/>
    <cellStyle name="Normal 5 11" xfId="275" xr:uid="{AD0A2622-073D-43E8-879E-021F8C76F599}"/>
    <cellStyle name="Normal 5 12" xfId="276" xr:uid="{2CAAD0D9-81BD-49A5-A610-EA1F97EF6FC6}"/>
    <cellStyle name="Normal 5 13" xfId="277" xr:uid="{31A0EA9E-DAA3-4781-B028-8BD14C3E8642}"/>
    <cellStyle name="Normal 5 14" xfId="278" xr:uid="{E6894C49-B232-4C7F-AD7F-E359B18FAD37}"/>
    <cellStyle name="Normal 5 15" xfId="279" xr:uid="{33BDD890-4AA3-48B5-9772-63F7E156DF54}"/>
    <cellStyle name="Normal 5 16" xfId="280" xr:uid="{65E3C4B1-4643-4088-B4AD-F9AFC8A93E3F}"/>
    <cellStyle name="Normal 5 17" xfId="281" xr:uid="{A5C35CFD-D841-44A9-9E91-E7A102D4276E}"/>
    <cellStyle name="Normal 5 18" xfId="282" xr:uid="{10FE577A-47F8-4BF8-8D11-233CA7E86FD8}"/>
    <cellStyle name="Normal 5 19" xfId="283" xr:uid="{9F2F11C0-73AE-45AE-AC72-F4541F2D7F6D}"/>
    <cellStyle name="Normal 5 2" xfId="284" xr:uid="{C65AB5E8-505A-435C-854A-DD9C777BBE9F}"/>
    <cellStyle name="Normal 5 2 2" xfId="285" xr:uid="{B328F528-AF57-4B75-A642-30888D288825}"/>
    <cellStyle name="Normal 5 2 3" xfId="286" xr:uid="{D3886EEF-6D1F-475D-BC9A-43F464D91F76}"/>
    <cellStyle name="Normal 5 2 4" xfId="287" xr:uid="{2FC8F07D-51A4-4325-A440-D7FE19A11C2E}"/>
    <cellStyle name="Normal 5 20" xfId="288" xr:uid="{2231639B-E313-4D95-BD62-E78B8453AD02}"/>
    <cellStyle name="Normal 5 21" xfId="289" xr:uid="{496EF8EB-766C-4EE7-8C36-B3BBB21C6354}"/>
    <cellStyle name="Normal 5 22" xfId="290" xr:uid="{40A751EC-6034-466E-9764-6388CD923372}"/>
    <cellStyle name="Normal 5 3" xfId="291" xr:uid="{0AF687AD-A3FA-4D0B-BA32-10005A63320E}"/>
    <cellStyle name="Normal 5 4" xfId="292" xr:uid="{E63ADD1B-55D9-40B7-A7EC-E7487D9139DC}"/>
    <cellStyle name="Normal 5 5" xfId="293" xr:uid="{8E16FC2C-8F5D-44D6-AA12-ABD677F559C4}"/>
    <cellStyle name="Normal 5 6" xfId="294" xr:uid="{EAD6FCED-F97F-4764-A3A7-9081696EE9DF}"/>
    <cellStyle name="Normal 5 7" xfId="295" xr:uid="{ECDB464D-DE1F-4D8E-8E00-8224300A76B7}"/>
    <cellStyle name="Normal 5 8" xfId="296" xr:uid="{F152F7C9-6A31-43B4-911F-9053E00186F8}"/>
    <cellStyle name="Normal 5 9" xfId="297" xr:uid="{349219A7-8121-4E94-8F3F-7C4740C50851}"/>
    <cellStyle name="Normal 6" xfId="298" xr:uid="{8E4223F1-3FFA-4302-AA47-5B80337F56CF}"/>
    <cellStyle name="Normal 6 10" xfId="299" xr:uid="{976C076D-BD25-4661-8B44-A529B18F55C6}"/>
    <cellStyle name="Normal 6 11" xfId="300" xr:uid="{E9E943BE-0446-4749-8642-1454FE78BB7B}"/>
    <cellStyle name="Normal 6 12" xfId="301" xr:uid="{1F04AF66-FB28-4ECF-8812-97ECF31001A5}"/>
    <cellStyle name="Normal 6 13" xfId="302" xr:uid="{174A7E49-2E4C-493C-AF0F-831BF837885A}"/>
    <cellStyle name="Normal 6 14" xfId="303" xr:uid="{695F3365-E2B3-4F8E-ACE9-B57432F93677}"/>
    <cellStyle name="Normal 6 15" xfId="304" xr:uid="{42DCFFA4-E7F9-4BB5-B0F4-BDFAB75A4D97}"/>
    <cellStyle name="Normal 6 16" xfId="305" xr:uid="{C4B67933-C17C-434C-AA0E-F07B3CF4E94C}"/>
    <cellStyle name="Normal 6 17" xfId="306" xr:uid="{A302F486-C4F9-40CE-8C66-083113B44066}"/>
    <cellStyle name="Normal 6 18" xfId="307" xr:uid="{B844DE19-2741-46F7-99B8-23F0018DC4F8}"/>
    <cellStyle name="Normal 6 19" xfId="308" xr:uid="{D778B820-FB90-4484-980D-AD0674938E9C}"/>
    <cellStyle name="Normal 6 2" xfId="309" xr:uid="{43D411F8-4459-4CE7-AA1F-1B85DB5B9397}"/>
    <cellStyle name="Normal 6 3" xfId="310" xr:uid="{09A6F3E8-07BA-43B3-81DA-9024E7BE3029}"/>
    <cellStyle name="Normal 6 4" xfId="311" xr:uid="{69373E0D-9F5E-4EB3-92BE-42F4764ECB5D}"/>
    <cellStyle name="Normal 6 5" xfId="312" xr:uid="{684CF400-BE3E-4C26-B8E9-73799B8AE12E}"/>
    <cellStyle name="Normal 6 6" xfId="313" xr:uid="{A6524858-8190-4CAC-9954-FFA6B7021523}"/>
    <cellStyle name="Normal 6 7" xfId="314" xr:uid="{480C1429-FBCD-4220-B9B5-F72775883D99}"/>
    <cellStyle name="Normal 6 8" xfId="315" xr:uid="{FA144635-B9EF-4711-8042-2E5C6A62FA74}"/>
    <cellStyle name="Normal 6 9" xfId="316" xr:uid="{2CEF224B-96A6-4EA6-9BC1-A1F7114E33F8}"/>
    <cellStyle name="Normal 7" xfId="317" xr:uid="{8E5C8085-FC06-454C-9244-CEE74C63F8FA}"/>
    <cellStyle name="Normal 7 2" xfId="318" xr:uid="{F127E33A-964B-4C35-AF96-9E98FA0349E0}"/>
    <cellStyle name="Normal 7 3" xfId="319" xr:uid="{D07B04BF-3A12-4777-B405-22CA9282C03C}"/>
    <cellStyle name="Normal 7 4" xfId="320" xr:uid="{9960B1E9-33FD-4BF8-A9CE-AB08EBCC2420}"/>
    <cellStyle name="Normal 7 5" xfId="321" xr:uid="{0ECD8375-B32C-4323-B495-87B9CD650321}"/>
    <cellStyle name="Normal 7 6" xfId="322" xr:uid="{9B6C4A6F-6EC4-49B8-BD14-95FEA385A3A0}"/>
    <cellStyle name="Normal 7 7" xfId="323" xr:uid="{1A14A9AE-AF8A-41E6-9496-61DA209AA7FB}"/>
    <cellStyle name="Normal 7 8" xfId="324" xr:uid="{3EEDA777-FEC4-4218-99F0-322A630DE409}"/>
    <cellStyle name="Normal 7 9" xfId="325" xr:uid="{89C4E41D-0D76-4D6A-9EB0-0F177034C901}"/>
    <cellStyle name="Normal 8" xfId="326" xr:uid="{30BC571B-D998-4CF0-AECB-B17ED99A9274}"/>
    <cellStyle name="Normal 9" xfId="327" xr:uid="{7AB89252-42B8-4F81-B022-60A46D680E47}"/>
    <cellStyle name="Normal 9 2" xfId="328" xr:uid="{A19CC61A-D6E9-43F5-A822-45C898EBC50E}"/>
    <cellStyle name="Normal 9 2 2" xfId="329" xr:uid="{D9D21272-CC90-4180-9D35-F64FC2CC6226}"/>
    <cellStyle name="Normal 9 2 3" xfId="330" xr:uid="{439E7F42-C5DE-4BC8-84D0-75D446C485C8}"/>
    <cellStyle name="Normal 9 3" xfId="331" xr:uid="{4DE2C905-E52E-4F21-BCA9-0C5FA5BA7E29}"/>
    <cellStyle name="Normal 9 4" xfId="332" xr:uid="{B78AC6AC-D3F4-43E2-B1A3-599E71B63A44}"/>
    <cellStyle name="Percent [2]" xfId="333" xr:uid="{078FB745-AC09-48C1-A152-391E5A886B89}"/>
    <cellStyle name="Percent 10" xfId="334" xr:uid="{7BBD86E3-DEF8-4336-A83F-7E93E6A3DCEB}"/>
    <cellStyle name="Percent 11" xfId="335" xr:uid="{1238392A-8635-4A08-8375-A0FA68F88A70}"/>
    <cellStyle name="Percent 12" xfId="336" xr:uid="{985C0A24-340E-43AB-9BB3-FAC5E1FEEF72}"/>
    <cellStyle name="Percent 13" xfId="337" xr:uid="{ACAC878F-CC77-4546-B475-C140C7E4ADED}"/>
    <cellStyle name="Percent 2" xfId="338" xr:uid="{196A4F5C-329B-4B94-BF4F-3123388FB37D}"/>
    <cellStyle name="Percent 3" xfId="339" xr:uid="{55AE4801-5AB6-43D9-8871-DEFC46D3BAE5}"/>
    <cellStyle name="Percent 4" xfId="340" xr:uid="{8835D479-BAA4-49F6-AF33-2692C5D5191A}"/>
    <cellStyle name="Percent 5" xfId="341" xr:uid="{09A8EFAA-AEE7-4BD7-9E50-4FF8A1A7A492}"/>
    <cellStyle name="Percent 6" xfId="342" xr:uid="{CFBB6131-9AFA-4318-8CEE-A43F9174E0CB}"/>
    <cellStyle name="Percent 7" xfId="343" xr:uid="{90EB87E4-8836-4312-81D1-90D63F2E97D6}"/>
    <cellStyle name="Percent 8" xfId="344" xr:uid="{3B398954-960D-4BE1-9277-8C1822D0047C}"/>
    <cellStyle name="Percent 9" xfId="345" xr:uid="{A1C5F930-2055-406B-B025-0844C546486A}"/>
    <cellStyle name="Sheet Title" xfId="346" xr:uid="{4734F225-4819-4ED7-B06F-54CC3F7BC937}"/>
    <cellStyle name="style" xfId="347" xr:uid="{0CAD7233-EFE3-45A5-80D9-C843E6FB39BF}"/>
    <cellStyle name="Style 1" xfId="348" xr:uid="{87EE51CD-B0F8-42E4-8C3F-8F9FCFFC95E4}"/>
    <cellStyle name="style1" xfId="349" xr:uid="{E969E749-C613-4977-B17E-E259960E686F}"/>
    <cellStyle name="style2" xfId="350" xr:uid="{C8F94E3F-F5D4-4876-AF3E-0738B99F416B}"/>
    <cellStyle name="þ_x001d_ð &amp;ý&amp;†ýG_x0008_€ X_x000a__x0007__x0001__x0001_" xfId="351" xr:uid="{21EFDEBA-F248-483F-B2FE-B23BB2BD27EE}"/>
    <cellStyle name="þ_x001d_ð &amp;ý&amp;†ýG_x0008_ X_x000a__x0007__x0001__x0001_" xfId="352" xr:uid="{308C710E-23EA-4C37-BFEE-980E51BDE148}"/>
    <cellStyle name="v" xfId="353" xr:uid="{7D70245B-94FD-4E58-B80E-25DC5CB78F24}"/>
    <cellStyle name="v_Final DBH" xfId="354" xr:uid="{816A2974-84F7-483B-A6D8-65BF759E7EAC}"/>
    <cellStyle name="v_Pagu DBH Pajak 2008" xfId="355" xr:uid="{887F55C9-34CE-4595-814B-F5B6682F770C}"/>
    <cellStyle name="Обычный_Лист1" xfId="356" xr:uid="{8C9625F7-FD19-43A5-BCE6-EC32E88E092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F4FBA-4514-4B4F-AB9E-9A071DD1DA19}">
  <dimension ref="A1:O276"/>
  <sheetViews>
    <sheetView tabSelected="1" view="pageBreakPreview" topLeftCell="A108" zoomScaleNormal="100" zoomScaleSheetLayoutView="100" workbookViewId="0">
      <selection activeCell="C121" sqref="C121"/>
    </sheetView>
  </sheetViews>
  <sheetFormatPr defaultRowHeight="14.4" x14ac:dyDescent="0.3"/>
  <cols>
    <col min="1" max="1" width="6" customWidth="1"/>
    <col min="2" max="3" width="17.33203125" customWidth="1"/>
    <col min="4" max="4" width="23.33203125" customWidth="1"/>
    <col min="5" max="5" width="20.88671875" bestFit="1" customWidth="1"/>
    <col min="6" max="6" width="19.44140625" bestFit="1" customWidth="1"/>
    <col min="7" max="7" width="20.88671875" bestFit="1" customWidth="1"/>
    <col min="8" max="8" width="19.44140625" bestFit="1" customWidth="1"/>
    <col min="9" max="9" width="11" bestFit="1" customWidth="1"/>
    <col min="10" max="10" width="14.33203125" bestFit="1" customWidth="1"/>
  </cols>
  <sheetData>
    <row r="1" spans="1:10" ht="15" customHeight="1" x14ac:dyDescent="0.3">
      <c r="A1" s="1"/>
      <c r="B1" s="1"/>
      <c r="C1" s="1"/>
      <c r="D1" s="5"/>
      <c r="E1" s="8"/>
      <c r="F1" s="9"/>
      <c r="G1" s="9"/>
      <c r="H1" s="9"/>
      <c r="I1" s="9"/>
      <c r="J1" s="9"/>
    </row>
    <row r="2" spans="1:10" ht="33" customHeight="1" x14ac:dyDescent="0.3">
      <c r="A2" s="46" t="s">
        <v>0</v>
      </c>
      <c r="B2" s="46" t="s">
        <v>1</v>
      </c>
      <c r="C2" s="55" t="s">
        <v>266</v>
      </c>
      <c r="D2" s="46" t="s">
        <v>261</v>
      </c>
      <c r="E2" s="52" t="s">
        <v>262</v>
      </c>
      <c r="F2" s="53"/>
      <c r="G2" s="52" t="s">
        <v>263</v>
      </c>
      <c r="H2" s="54"/>
      <c r="I2" s="53" t="s">
        <v>264</v>
      </c>
      <c r="J2" s="54"/>
    </row>
    <row r="3" spans="1:10" ht="42" customHeight="1" x14ac:dyDescent="0.3">
      <c r="A3" s="47"/>
      <c r="B3" s="47"/>
      <c r="C3" s="56"/>
      <c r="D3" s="47"/>
      <c r="E3" s="44" t="s">
        <v>240</v>
      </c>
      <c r="F3" s="44" t="s">
        <v>260</v>
      </c>
      <c r="G3" s="44" t="s">
        <v>240</v>
      </c>
      <c r="H3" s="44" t="s">
        <v>260</v>
      </c>
      <c r="I3" s="44" t="s">
        <v>240</v>
      </c>
      <c r="J3" s="45" t="s">
        <v>260</v>
      </c>
    </row>
    <row r="4" spans="1:10" ht="26.4" customHeight="1" x14ac:dyDescent="0.3">
      <c r="A4" s="40"/>
      <c r="B4" s="40"/>
      <c r="C4" s="40"/>
      <c r="D4" s="40"/>
      <c r="E4" s="39" t="s">
        <v>265</v>
      </c>
      <c r="F4" s="39" t="s">
        <v>265</v>
      </c>
      <c r="G4" s="39" t="s">
        <v>265</v>
      </c>
      <c r="H4" s="39" t="s">
        <v>265</v>
      </c>
      <c r="I4" s="39" t="s">
        <v>265</v>
      </c>
      <c r="J4" s="39" t="s">
        <v>265</v>
      </c>
    </row>
    <row r="5" spans="1:10" ht="24.9" customHeight="1" x14ac:dyDescent="0.3">
      <c r="A5" s="41">
        <v>1</v>
      </c>
      <c r="B5" s="29" t="s">
        <v>2</v>
      </c>
      <c r="C5" s="57" t="s">
        <v>267</v>
      </c>
      <c r="D5" s="33" t="s">
        <v>4</v>
      </c>
      <c r="E5" s="19">
        <v>87032000</v>
      </c>
      <c r="F5" s="20">
        <v>8502000</v>
      </c>
      <c r="G5" s="19">
        <v>87032000</v>
      </c>
      <c r="H5" s="20">
        <v>8502000</v>
      </c>
      <c r="I5" s="20">
        <f>E5-G5</f>
        <v>0</v>
      </c>
      <c r="J5" s="16">
        <f>F5-H5</f>
        <v>0</v>
      </c>
    </row>
    <row r="6" spans="1:10" ht="24.9" customHeight="1" x14ac:dyDescent="0.3">
      <c r="A6" s="42">
        <v>2</v>
      </c>
      <c r="B6" s="30"/>
      <c r="C6" s="57" t="s">
        <v>268</v>
      </c>
      <c r="D6" s="11" t="s">
        <v>5</v>
      </c>
      <c r="E6" s="21">
        <v>78718000</v>
      </c>
      <c r="F6" s="22">
        <v>7276000</v>
      </c>
      <c r="G6" s="21">
        <v>78718000</v>
      </c>
      <c r="H6" s="22">
        <v>7276000</v>
      </c>
      <c r="I6" s="22">
        <f t="shared" ref="I6:I69" si="0">E6-G6</f>
        <v>0</v>
      </c>
      <c r="J6" s="17">
        <f t="shared" ref="J6:J69" si="1">F6-H6</f>
        <v>0</v>
      </c>
    </row>
    <row r="7" spans="1:10" ht="24.9" customHeight="1" x14ac:dyDescent="0.3">
      <c r="A7" s="42">
        <v>3</v>
      </c>
      <c r="B7" s="30"/>
      <c r="C7" s="57" t="s">
        <v>269</v>
      </c>
      <c r="D7" s="11" t="s">
        <v>6</v>
      </c>
      <c r="E7" s="21">
        <v>92398000</v>
      </c>
      <c r="F7" s="22">
        <v>9290000</v>
      </c>
      <c r="G7" s="21">
        <v>92398000</v>
      </c>
      <c r="H7" s="22">
        <v>9290000</v>
      </c>
      <c r="I7" s="22">
        <f t="shared" si="0"/>
        <v>0</v>
      </c>
      <c r="J7" s="17">
        <f t="shared" si="1"/>
        <v>0</v>
      </c>
    </row>
    <row r="8" spans="1:10" ht="24.9" customHeight="1" x14ac:dyDescent="0.3">
      <c r="A8" s="42">
        <v>4</v>
      </c>
      <c r="B8" s="30"/>
      <c r="C8" s="57" t="s">
        <v>270</v>
      </c>
      <c r="D8" s="11" t="s">
        <v>10</v>
      </c>
      <c r="E8" s="21">
        <v>80618000</v>
      </c>
      <c r="F8" s="22">
        <v>32743000</v>
      </c>
      <c r="G8" s="21">
        <v>80618000</v>
      </c>
      <c r="H8" s="22">
        <v>32743000</v>
      </c>
      <c r="I8" s="22">
        <f t="shared" si="0"/>
        <v>0</v>
      </c>
      <c r="J8" s="17">
        <f t="shared" si="1"/>
        <v>0</v>
      </c>
    </row>
    <row r="9" spans="1:10" ht="24.9" customHeight="1" x14ac:dyDescent="0.3">
      <c r="A9" s="42">
        <v>5</v>
      </c>
      <c r="B9" s="30"/>
      <c r="C9" s="57" t="s">
        <v>271</v>
      </c>
      <c r="D9" s="11" t="s">
        <v>8</v>
      </c>
      <c r="E9" s="21">
        <v>117608000</v>
      </c>
      <c r="F9" s="22">
        <v>34860000</v>
      </c>
      <c r="G9" s="21">
        <v>117608000</v>
      </c>
      <c r="H9" s="22">
        <v>34860000</v>
      </c>
      <c r="I9" s="22">
        <f t="shared" si="0"/>
        <v>0</v>
      </c>
      <c r="J9" s="17">
        <f t="shared" si="1"/>
        <v>0</v>
      </c>
    </row>
    <row r="10" spans="1:10" ht="24.9" customHeight="1" x14ac:dyDescent="0.3">
      <c r="A10" s="42">
        <v>6</v>
      </c>
      <c r="B10" s="30"/>
      <c r="C10" s="57" t="s">
        <v>272</v>
      </c>
      <c r="D10" s="11" t="s">
        <v>3</v>
      </c>
      <c r="E10" s="21">
        <v>75608000</v>
      </c>
      <c r="F10" s="22">
        <v>8389000</v>
      </c>
      <c r="G10" s="21">
        <v>75608000</v>
      </c>
      <c r="H10" s="22">
        <v>8389000</v>
      </c>
      <c r="I10" s="22">
        <f t="shared" si="0"/>
        <v>0</v>
      </c>
      <c r="J10" s="17">
        <f t="shared" si="1"/>
        <v>0</v>
      </c>
    </row>
    <row r="11" spans="1:10" ht="24.9" customHeight="1" x14ac:dyDescent="0.3">
      <c r="A11" s="42">
        <v>7</v>
      </c>
      <c r="B11" s="30"/>
      <c r="C11" s="57" t="s">
        <v>273</v>
      </c>
      <c r="D11" s="11" t="s">
        <v>2</v>
      </c>
      <c r="E11" s="21">
        <v>92872000</v>
      </c>
      <c r="F11" s="22">
        <v>32919000</v>
      </c>
      <c r="G11" s="21">
        <v>92872000</v>
      </c>
      <c r="H11" s="22">
        <v>32919000</v>
      </c>
      <c r="I11" s="22">
        <f t="shared" si="0"/>
        <v>0</v>
      </c>
      <c r="J11" s="17">
        <f t="shared" si="1"/>
        <v>0</v>
      </c>
    </row>
    <row r="12" spans="1:10" ht="24.9" customHeight="1" x14ac:dyDescent="0.3">
      <c r="A12" s="42">
        <v>8</v>
      </c>
      <c r="B12" s="30"/>
      <c r="C12" s="57" t="s">
        <v>274</v>
      </c>
      <c r="D12" s="11" t="s">
        <v>7</v>
      </c>
      <c r="E12" s="21">
        <v>75565000</v>
      </c>
      <c r="F12" s="22">
        <v>7759000</v>
      </c>
      <c r="G12" s="21">
        <v>75565000</v>
      </c>
      <c r="H12" s="22">
        <v>7759000</v>
      </c>
      <c r="I12" s="22">
        <f t="shared" si="0"/>
        <v>0</v>
      </c>
      <c r="J12" s="17">
        <f t="shared" si="1"/>
        <v>0</v>
      </c>
    </row>
    <row r="13" spans="1:10" ht="24.9" customHeight="1" x14ac:dyDescent="0.3">
      <c r="A13" s="42">
        <v>9</v>
      </c>
      <c r="B13" s="30"/>
      <c r="C13" s="57" t="s">
        <v>275</v>
      </c>
      <c r="D13" s="11" t="s">
        <v>9</v>
      </c>
      <c r="E13" s="21">
        <v>69767000</v>
      </c>
      <c r="F13" s="22">
        <v>7307000</v>
      </c>
      <c r="G13" s="21">
        <v>69767000</v>
      </c>
      <c r="H13" s="22">
        <v>7307000</v>
      </c>
      <c r="I13" s="22">
        <f t="shared" si="0"/>
        <v>0</v>
      </c>
      <c r="J13" s="17">
        <f t="shared" si="1"/>
        <v>0</v>
      </c>
    </row>
    <row r="14" spans="1:10" ht="25.2" customHeight="1" x14ac:dyDescent="0.3">
      <c r="A14" s="42">
        <v>10</v>
      </c>
      <c r="B14" s="30" t="s">
        <v>11</v>
      </c>
      <c r="C14" s="57" t="s">
        <v>284</v>
      </c>
      <c r="D14" s="11" t="s">
        <v>16</v>
      </c>
      <c r="E14" s="21">
        <v>79873000</v>
      </c>
      <c r="F14" s="22">
        <v>32874000</v>
      </c>
      <c r="G14" s="21">
        <v>79873000</v>
      </c>
      <c r="H14" s="22">
        <v>32874000</v>
      </c>
      <c r="I14" s="22">
        <f t="shared" si="0"/>
        <v>0</v>
      </c>
      <c r="J14" s="17">
        <f t="shared" si="1"/>
        <v>0</v>
      </c>
    </row>
    <row r="15" spans="1:10" ht="25.2" customHeight="1" x14ac:dyDescent="0.3">
      <c r="A15" s="42">
        <v>11</v>
      </c>
      <c r="B15" s="30"/>
      <c r="C15" s="57" t="s">
        <v>277</v>
      </c>
      <c r="D15" s="11" t="s">
        <v>13</v>
      </c>
      <c r="E15" s="21">
        <v>86380000</v>
      </c>
      <c r="F15" s="22">
        <v>9173000</v>
      </c>
      <c r="G15" s="21">
        <v>86380000</v>
      </c>
      <c r="H15" s="22">
        <v>9173000</v>
      </c>
      <c r="I15" s="22">
        <f t="shared" si="0"/>
        <v>0</v>
      </c>
      <c r="J15" s="17">
        <f t="shared" si="1"/>
        <v>0</v>
      </c>
    </row>
    <row r="16" spans="1:10" ht="25.2" customHeight="1" x14ac:dyDescent="0.3">
      <c r="A16" s="42">
        <v>12</v>
      </c>
      <c r="B16" s="30"/>
      <c r="C16" s="57" t="s">
        <v>281</v>
      </c>
      <c r="D16" s="11" t="s">
        <v>12</v>
      </c>
      <c r="E16" s="21">
        <v>80342000</v>
      </c>
      <c r="F16" s="22">
        <v>9533000</v>
      </c>
      <c r="G16" s="21">
        <v>80342000</v>
      </c>
      <c r="H16" s="22">
        <v>9533000</v>
      </c>
      <c r="I16" s="22">
        <f t="shared" si="0"/>
        <v>0</v>
      </c>
      <c r="J16" s="17">
        <f t="shared" si="1"/>
        <v>0</v>
      </c>
    </row>
    <row r="17" spans="1:10" ht="25.2" customHeight="1" x14ac:dyDescent="0.3">
      <c r="A17" s="42">
        <v>13</v>
      </c>
      <c r="B17" s="30"/>
      <c r="C17" s="57" t="s">
        <v>276</v>
      </c>
      <c r="D17" s="11" t="s">
        <v>14</v>
      </c>
      <c r="E17" s="21">
        <v>89623000</v>
      </c>
      <c r="F17" s="22">
        <v>8563000</v>
      </c>
      <c r="G17" s="21">
        <v>89623000</v>
      </c>
      <c r="H17" s="22">
        <v>8563000</v>
      </c>
      <c r="I17" s="22">
        <f t="shared" si="0"/>
        <v>0</v>
      </c>
      <c r="J17" s="17">
        <f t="shared" si="1"/>
        <v>0</v>
      </c>
    </row>
    <row r="18" spans="1:10" ht="25.2" customHeight="1" x14ac:dyDescent="0.3">
      <c r="A18" s="42">
        <v>14</v>
      </c>
      <c r="B18" s="30"/>
      <c r="C18" s="57" t="s">
        <v>282</v>
      </c>
      <c r="D18" s="11" t="s">
        <v>242</v>
      </c>
      <c r="E18" s="21">
        <v>67686000</v>
      </c>
      <c r="F18" s="22">
        <v>7291000</v>
      </c>
      <c r="G18" s="21">
        <v>67686000</v>
      </c>
      <c r="H18" s="22">
        <v>7291000</v>
      </c>
      <c r="I18" s="22">
        <f t="shared" si="0"/>
        <v>0</v>
      </c>
      <c r="J18" s="17">
        <f t="shared" si="1"/>
        <v>0</v>
      </c>
    </row>
    <row r="19" spans="1:10" ht="25.2" customHeight="1" x14ac:dyDescent="0.3">
      <c r="A19" s="42">
        <v>15</v>
      </c>
      <c r="B19" s="30"/>
      <c r="C19" s="57" t="s">
        <v>283</v>
      </c>
      <c r="D19" s="11" t="s">
        <v>15</v>
      </c>
      <c r="E19" s="21">
        <v>88982000</v>
      </c>
      <c r="F19" s="22">
        <v>8724000</v>
      </c>
      <c r="G19" s="21">
        <v>88982000</v>
      </c>
      <c r="H19" s="22">
        <v>8724000</v>
      </c>
      <c r="I19" s="22">
        <f t="shared" si="0"/>
        <v>0</v>
      </c>
      <c r="J19" s="17">
        <f t="shared" si="1"/>
        <v>0</v>
      </c>
    </row>
    <row r="20" spans="1:10" ht="25.2" customHeight="1" x14ac:dyDescent="0.3">
      <c r="A20" s="42">
        <v>16</v>
      </c>
      <c r="B20" s="30"/>
      <c r="C20" s="57" t="s">
        <v>280</v>
      </c>
      <c r="D20" s="11" t="s">
        <v>11</v>
      </c>
      <c r="E20" s="21">
        <v>85983000</v>
      </c>
      <c r="F20" s="22">
        <v>9844000</v>
      </c>
      <c r="G20" s="21">
        <v>85983000</v>
      </c>
      <c r="H20" s="22">
        <v>9844000</v>
      </c>
      <c r="I20" s="22">
        <f t="shared" si="0"/>
        <v>0</v>
      </c>
      <c r="J20" s="17">
        <f t="shared" si="1"/>
        <v>0</v>
      </c>
    </row>
    <row r="21" spans="1:10" ht="25.2" customHeight="1" x14ac:dyDescent="0.3">
      <c r="A21" s="42">
        <v>17</v>
      </c>
      <c r="B21" s="30"/>
      <c r="C21" s="57" t="s">
        <v>279</v>
      </c>
      <c r="D21" s="11" t="s">
        <v>17</v>
      </c>
      <c r="E21" s="21">
        <v>65156000</v>
      </c>
      <c r="F21" s="22">
        <v>7228000</v>
      </c>
      <c r="G21" s="21">
        <v>65156000</v>
      </c>
      <c r="H21" s="22">
        <v>7228000</v>
      </c>
      <c r="I21" s="22">
        <f t="shared" si="0"/>
        <v>0</v>
      </c>
      <c r="J21" s="17">
        <f t="shared" si="1"/>
        <v>0</v>
      </c>
    </row>
    <row r="22" spans="1:10" ht="25.2" customHeight="1" x14ac:dyDescent="0.3">
      <c r="A22" s="42">
        <v>18</v>
      </c>
      <c r="B22" s="30"/>
      <c r="C22" s="57" t="s">
        <v>278</v>
      </c>
      <c r="D22" s="11" t="s">
        <v>231</v>
      </c>
      <c r="E22" s="21">
        <v>70884000</v>
      </c>
      <c r="F22" s="22">
        <v>7711000</v>
      </c>
      <c r="G22" s="21">
        <v>70884000</v>
      </c>
      <c r="H22" s="22">
        <v>7711000</v>
      </c>
      <c r="I22" s="22">
        <f t="shared" si="0"/>
        <v>0</v>
      </c>
      <c r="J22" s="17">
        <f t="shared" si="1"/>
        <v>0</v>
      </c>
    </row>
    <row r="23" spans="1:10" ht="25.2" customHeight="1" x14ac:dyDescent="0.3">
      <c r="A23" s="42">
        <v>19</v>
      </c>
      <c r="B23" s="30" t="s">
        <v>19</v>
      </c>
      <c r="C23" s="57" t="s">
        <v>285</v>
      </c>
      <c r="D23" s="11" t="s">
        <v>32</v>
      </c>
      <c r="E23" s="21">
        <v>91671000</v>
      </c>
      <c r="F23" s="22">
        <v>8399000</v>
      </c>
      <c r="G23" s="21">
        <v>91671000</v>
      </c>
      <c r="H23" s="22">
        <v>8399000</v>
      </c>
      <c r="I23" s="22">
        <f t="shared" si="0"/>
        <v>0</v>
      </c>
      <c r="J23" s="17">
        <f t="shared" si="1"/>
        <v>0</v>
      </c>
    </row>
    <row r="24" spans="1:10" ht="25.95" customHeight="1" x14ac:dyDescent="0.3">
      <c r="A24" s="42">
        <v>20</v>
      </c>
      <c r="B24" s="30"/>
      <c r="C24" s="57" t="s">
        <v>286</v>
      </c>
      <c r="D24" s="11" t="s">
        <v>24</v>
      </c>
      <c r="E24" s="21">
        <v>110736000</v>
      </c>
      <c r="F24" s="22">
        <v>7703000</v>
      </c>
      <c r="G24" s="21">
        <v>110736000</v>
      </c>
      <c r="H24" s="22">
        <v>7703000</v>
      </c>
      <c r="I24" s="22">
        <f t="shared" si="0"/>
        <v>0</v>
      </c>
      <c r="J24" s="17">
        <f t="shared" si="1"/>
        <v>0</v>
      </c>
    </row>
    <row r="25" spans="1:10" ht="25.2" customHeight="1" x14ac:dyDescent="0.3">
      <c r="A25" s="42">
        <v>21</v>
      </c>
      <c r="B25" s="30"/>
      <c r="C25" s="57" t="s">
        <v>287</v>
      </c>
      <c r="D25" s="11" t="s">
        <v>19</v>
      </c>
      <c r="E25" s="21">
        <v>92526000</v>
      </c>
      <c r="F25" s="22">
        <v>32715000</v>
      </c>
      <c r="G25" s="21">
        <v>92526000</v>
      </c>
      <c r="H25" s="22">
        <v>32715000</v>
      </c>
      <c r="I25" s="22">
        <f t="shared" si="0"/>
        <v>0</v>
      </c>
      <c r="J25" s="17">
        <f t="shared" si="1"/>
        <v>0</v>
      </c>
    </row>
    <row r="26" spans="1:10" ht="25.2" customHeight="1" x14ac:dyDescent="0.3">
      <c r="A26" s="42">
        <v>22</v>
      </c>
      <c r="B26" s="30"/>
      <c r="C26" s="57" t="s">
        <v>288</v>
      </c>
      <c r="D26" s="11" t="s">
        <v>36</v>
      </c>
      <c r="E26" s="21">
        <v>82856000</v>
      </c>
      <c r="F26" s="22">
        <v>8172000</v>
      </c>
      <c r="G26" s="21">
        <v>82856000</v>
      </c>
      <c r="H26" s="22">
        <v>8172000</v>
      </c>
      <c r="I26" s="22">
        <f t="shared" si="0"/>
        <v>0</v>
      </c>
      <c r="J26" s="17">
        <f t="shared" si="1"/>
        <v>0</v>
      </c>
    </row>
    <row r="27" spans="1:10" ht="25.2" customHeight="1" x14ac:dyDescent="0.3">
      <c r="A27" s="42">
        <v>23</v>
      </c>
      <c r="B27" s="30"/>
      <c r="C27" s="57" t="s">
        <v>289</v>
      </c>
      <c r="D27" s="11" t="s">
        <v>20</v>
      </c>
      <c r="E27" s="21">
        <v>72096000</v>
      </c>
      <c r="F27" s="22">
        <v>7452000</v>
      </c>
      <c r="G27" s="21">
        <v>72096000</v>
      </c>
      <c r="H27" s="22">
        <v>7452000</v>
      </c>
      <c r="I27" s="22">
        <f t="shared" si="0"/>
        <v>0</v>
      </c>
      <c r="J27" s="17">
        <f t="shared" si="1"/>
        <v>0</v>
      </c>
    </row>
    <row r="28" spans="1:10" ht="25.2" customHeight="1" x14ac:dyDescent="0.3">
      <c r="A28" s="42">
        <v>24</v>
      </c>
      <c r="B28" s="30"/>
      <c r="C28" s="57" t="s">
        <v>290</v>
      </c>
      <c r="D28" s="11" t="s">
        <v>35</v>
      </c>
      <c r="E28" s="21">
        <v>79198000</v>
      </c>
      <c r="F28" s="22">
        <v>8041000</v>
      </c>
      <c r="G28" s="21">
        <v>79198000</v>
      </c>
      <c r="H28" s="22">
        <v>8041000</v>
      </c>
      <c r="I28" s="22">
        <f t="shared" si="0"/>
        <v>0</v>
      </c>
      <c r="J28" s="17">
        <f t="shared" si="1"/>
        <v>0</v>
      </c>
    </row>
    <row r="29" spans="1:10" ht="25.2" customHeight="1" x14ac:dyDescent="0.3">
      <c r="A29" s="42">
        <v>25</v>
      </c>
      <c r="B29" s="30"/>
      <c r="C29" s="57" t="s">
        <v>291</v>
      </c>
      <c r="D29" s="11" t="s">
        <v>28</v>
      </c>
      <c r="E29" s="21">
        <v>72585000</v>
      </c>
      <c r="F29" s="22">
        <v>7342000</v>
      </c>
      <c r="G29" s="21">
        <v>72585000</v>
      </c>
      <c r="H29" s="22">
        <v>7342000</v>
      </c>
      <c r="I29" s="22">
        <f t="shared" si="0"/>
        <v>0</v>
      </c>
      <c r="J29" s="17">
        <f t="shared" si="1"/>
        <v>0</v>
      </c>
    </row>
    <row r="30" spans="1:10" ht="25.2" customHeight="1" x14ac:dyDescent="0.3">
      <c r="A30" s="42">
        <v>26</v>
      </c>
      <c r="B30" s="30"/>
      <c r="C30" s="57" t="s">
        <v>292</v>
      </c>
      <c r="D30" s="11" t="s">
        <v>21</v>
      </c>
      <c r="E30" s="21">
        <v>74575000</v>
      </c>
      <c r="F30" s="22">
        <v>7749000</v>
      </c>
      <c r="G30" s="21">
        <v>74575000</v>
      </c>
      <c r="H30" s="22">
        <v>7749000</v>
      </c>
      <c r="I30" s="22">
        <f t="shared" si="0"/>
        <v>0</v>
      </c>
      <c r="J30" s="17">
        <f t="shared" si="1"/>
        <v>0</v>
      </c>
    </row>
    <row r="31" spans="1:10" ht="25.2" customHeight="1" x14ac:dyDescent="0.3">
      <c r="A31" s="42">
        <v>27</v>
      </c>
      <c r="B31" s="30"/>
      <c r="C31" s="57" t="s">
        <v>293</v>
      </c>
      <c r="D31" s="11" t="s">
        <v>23</v>
      </c>
      <c r="E31" s="21">
        <v>81983000</v>
      </c>
      <c r="F31" s="22">
        <v>7996000</v>
      </c>
      <c r="G31" s="21">
        <v>81983000</v>
      </c>
      <c r="H31" s="22">
        <v>7996000</v>
      </c>
      <c r="I31" s="22">
        <f t="shared" si="0"/>
        <v>0</v>
      </c>
      <c r="J31" s="17">
        <f t="shared" si="1"/>
        <v>0</v>
      </c>
    </row>
    <row r="32" spans="1:10" ht="25.2" customHeight="1" x14ac:dyDescent="0.3">
      <c r="A32" s="42">
        <v>28</v>
      </c>
      <c r="B32" s="30"/>
      <c r="C32" s="57" t="s">
        <v>294</v>
      </c>
      <c r="D32" s="11" t="s">
        <v>26</v>
      </c>
      <c r="E32" s="21">
        <v>78570000</v>
      </c>
      <c r="F32" s="22">
        <v>7825000</v>
      </c>
      <c r="G32" s="21">
        <v>78570000</v>
      </c>
      <c r="H32" s="22">
        <v>7825000</v>
      </c>
      <c r="I32" s="22">
        <f t="shared" si="0"/>
        <v>0</v>
      </c>
      <c r="J32" s="17">
        <f t="shared" si="1"/>
        <v>0</v>
      </c>
    </row>
    <row r="33" spans="1:10" ht="25.2" customHeight="1" x14ac:dyDescent="0.3">
      <c r="A33" s="42">
        <v>29</v>
      </c>
      <c r="B33" s="30"/>
      <c r="C33" s="57" t="s">
        <v>295</v>
      </c>
      <c r="D33" s="11" t="s">
        <v>31</v>
      </c>
      <c r="E33" s="21">
        <v>82033000</v>
      </c>
      <c r="F33" s="22">
        <v>8001000</v>
      </c>
      <c r="G33" s="21">
        <v>82033000</v>
      </c>
      <c r="H33" s="22">
        <v>8001000</v>
      </c>
      <c r="I33" s="22">
        <f t="shared" si="0"/>
        <v>0</v>
      </c>
      <c r="J33" s="17">
        <f t="shared" si="1"/>
        <v>0</v>
      </c>
    </row>
    <row r="34" spans="1:10" ht="25.2" customHeight="1" x14ac:dyDescent="0.3">
      <c r="A34" s="42">
        <v>30</v>
      </c>
      <c r="B34" s="30"/>
      <c r="C34" s="57" t="s">
        <v>296</v>
      </c>
      <c r="D34" s="11" t="s">
        <v>243</v>
      </c>
      <c r="E34" s="21">
        <v>77402000</v>
      </c>
      <c r="F34" s="22">
        <v>7961000</v>
      </c>
      <c r="G34" s="21">
        <v>77402000</v>
      </c>
      <c r="H34" s="22">
        <v>7961000</v>
      </c>
      <c r="I34" s="22">
        <f t="shared" si="0"/>
        <v>0</v>
      </c>
      <c r="J34" s="17">
        <f t="shared" si="1"/>
        <v>0</v>
      </c>
    </row>
    <row r="35" spans="1:10" ht="25.2" customHeight="1" x14ac:dyDescent="0.3">
      <c r="A35" s="42">
        <v>31</v>
      </c>
      <c r="B35" s="30"/>
      <c r="C35" s="57" t="s">
        <v>297</v>
      </c>
      <c r="D35" s="11" t="s">
        <v>22</v>
      </c>
      <c r="E35" s="21">
        <v>72322000</v>
      </c>
      <c r="F35" s="22">
        <v>7611000</v>
      </c>
      <c r="G35" s="21">
        <v>72322000</v>
      </c>
      <c r="H35" s="22">
        <v>7611000</v>
      </c>
      <c r="I35" s="22">
        <f t="shared" si="0"/>
        <v>0</v>
      </c>
      <c r="J35" s="17">
        <f t="shared" si="1"/>
        <v>0</v>
      </c>
    </row>
    <row r="36" spans="1:10" ht="25.2" customHeight="1" x14ac:dyDescent="0.3">
      <c r="A36" s="42">
        <v>32</v>
      </c>
      <c r="B36" s="30"/>
      <c r="C36" s="57" t="s">
        <v>298</v>
      </c>
      <c r="D36" s="11" t="s">
        <v>29</v>
      </c>
      <c r="E36" s="21">
        <v>87911000</v>
      </c>
      <c r="F36" s="22">
        <v>8423000</v>
      </c>
      <c r="G36" s="21">
        <v>87911000</v>
      </c>
      <c r="H36" s="22">
        <v>8423000</v>
      </c>
      <c r="I36" s="22">
        <f t="shared" si="0"/>
        <v>0</v>
      </c>
      <c r="J36" s="17">
        <f t="shared" si="1"/>
        <v>0</v>
      </c>
    </row>
    <row r="37" spans="1:10" ht="25.2" customHeight="1" x14ac:dyDescent="0.3">
      <c r="A37" s="42">
        <v>33</v>
      </c>
      <c r="B37" s="30"/>
      <c r="C37" s="57" t="s">
        <v>299</v>
      </c>
      <c r="D37" s="11" t="s">
        <v>25</v>
      </c>
      <c r="E37" s="21">
        <v>88707000</v>
      </c>
      <c r="F37" s="22">
        <v>7550000</v>
      </c>
      <c r="G37" s="21">
        <v>88707000</v>
      </c>
      <c r="H37" s="22">
        <v>7550000</v>
      </c>
      <c r="I37" s="22">
        <f t="shared" si="0"/>
        <v>0</v>
      </c>
      <c r="J37" s="17">
        <f t="shared" si="1"/>
        <v>0</v>
      </c>
    </row>
    <row r="38" spans="1:10" ht="25.2" customHeight="1" x14ac:dyDescent="0.3">
      <c r="A38" s="42">
        <v>34</v>
      </c>
      <c r="B38" s="30"/>
      <c r="C38" s="57" t="s">
        <v>300</v>
      </c>
      <c r="D38" s="11" t="s">
        <v>34</v>
      </c>
      <c r="E38" s="21">
        <v>86261000</v>
      </c>
      <c r="F38" s="22">
        <v>8566000</v>
      </c>
      <c r="G38" s="21">
        <v>86261000</v>
      </c>
      <c r="H38" s="22">
        <v>8566000</v>
      </c>
      <c r="I38" s="22">
        <f t="shared" si="0"/>
        <v>0</v>
      </c>
      <c r="J38" s="17">
        <f t="shared" si="1"/>
        <v>0</v>
      </c>
    </row>
    <row r="39" spans="1:10" ht="25.2" customHeight="1" x14ac:dyDescent="0.3">
      <c r="A39" s="42">
        <v>35</v>
      </c>
      <c r="B39" s="30"/>
      <c r="C39" s="57" t="s">
        <v>301</v>
      </c>
      <c r="D39" s="11" t="s">
        <v>30</v>
      </c>
      <c r="E39" s="21">
        <v>89471000</v>
      </c>
      <c r="F39" s="22">
        <v>8606000</v>
      </c>
      <c r="G39" s="21">
        <v>89471000</v>
      </c>
      <c r="H39" s="22">
        <v>8606000</v>
      </c>
      <c r="I39" s="22">
        <f t="shared" si="0"/>
        <v>0</v>
      </c>
      <c r="J39" s="17">
        <f t="shared" si="1"/>
        <v>0</v>
      </c>
    </row>
    <row r="40" spans="1:10" ht="25.2" customHeight="1" x14ac:dyDescent="0.3">
      <c r="A40" s="42">
        <v>36</v>
      </c>
      <c r="B40" s="30"/>
      <c r="C40" s="57" t="s">
        <v>302</v>
      </c>
      <c r="D40" s="11" t="s">
        <v>27</v>
      </c>
      <c r="E40" s="21">
        <v>73874000</v>
      </c>
      <c r="F40" s="22">
        <v>7907000</v>
      </c>
      <c r="G40" s="21">
        <v>73874000</v>
      </c>
      <c r="H40" s="22">
        <v>7907000</v>
      </c>
      <c r="I40" s="22">
        <f t="shared" si="0"/>
        <v>0</v>
      </c>
      <c r="J40" s="17">
        <f t="shared" si="1"/>
        <v>0</v>
      </c>
    </row>
    <row r="41" spans="1:10" ht="25.2" customHeight="1" x14ac:dyDescent="0.3">
      <c r="A41" s="42">
        <v>37</v>
      </c>
      <c r="B41" s="30"/>
      <c r="C41" s="57" t="s">
        <v>303</v>
      </c>
      <c r="D41" s="11" t="s">
        <v>33</v>
      </c>
      <c r="E41" s="21">
        <v>82091000</v>
      </c>
      <c r="F41" s="22">
        <v>8085000</v>
      </c>
      <c r="G41" s="21">
        <v>82091000</v>
      </c>
      <c r="H41" s="22">
        <v>8085000</v>
      </c>
      <c r="I41" s="22">
        <f t="shared" si="0"/>
        <v>0</v>
      </c>
      <c r="J41" s="17">
        <f t="shared" si="1"/>
        <v>0</v>
      </c>
    </row>
    <row r="42" spans="1:10" ht="24.9" customHeight="1" x14ac:dyDescent="0.3">
      <c r="A42" s="42">
        <v>38</v>
      </c>
      <c r="B42" s="30" t="s">
        <v>37</v>
      </c>
      <c r="C42" s="57" t="s">
        <v>304</v>
      </c>
      <c r="D42" s="11" t="s">
        <v>38</v>
      </c>
      <c r="E42" s="21">
        <v>116875000</v>
      </c>
      <c r="F42" s="22">
        <v>9192000</v>
      </c>
      <c r="G42" s="21">
        <v>116875000</v>
      </c>
      <c r="H42" s="22">
        <v>9192000</v>
      </c>
      <c r="I42" s="22">
        <f t="shared" si="0"/>
        <v>0</v>
      </c>
      <c r="J42" s="17">
        <f t="shared" si="1"/>
        <v>0</v>
      </c>
    </row>
    <row r="43" spans="1:10" ht="24.9" customHeight="1" x14ac:dyDescent="0.3">
      <c r="A43" s="42">
        <v>39</v>
      </c>
      <c r="B43" s="30"/>
      <c r="C43" s="57" t="s">
        <v>305</v>
      </c>
      <c r="D43" s="11" t="s">
        <v>49</v>
      </c>
      <c r="E43" s="21">
        <v>119493000</v>
      </c>
      <c r="F43" s="22">
        <v>8340000</v>
      </c>
      <c r="G43" s="21">
        <v>119493000</v>
      </c>
      <c r="H43" s="22">
        <v>8340000</v>
      </c>
      <c r="I43" s="22">
        <f t="shared" si="0"/>
        <v>0</v>
      </c>
      <c r="J43" s="17">
        <f t="shared" si="1"/>
        <v>0</v>
      </c>
    </row>
    <row r="44" spans="1:10" ht="24.9" customHeight="1" x14ac:dyDescent="0.3">
      <c r="A44" s="42">
        <v>40</v>
      </c>
      <c r="B44" s="30"/>
      <c r="C44" s="57" t="s">
        <v>306</v>
      </c>
      <c r="D44" s="11" t="s">
        <v>48</v>
      </c>
      <c r="E44" s="21">
        <v>73458000</v>
      </c>
      <c r="F44" s="22">
        <v>7873000</v>
      </c>
      <c r="G44" s="21">
        <v>73458000</v>
      </c>
      <c r="H44" s="22">
        <v>7873000</v>
      </c>
      <c r="I44" s="22">
        <f t="shared" si="0"/>
        <v>0</v>
      </c>
      <c r="J44" s="17">
        <f t="shared" si="1"/>
        <v>0</v>
      </c>
    </row>
    <row r="45" spans="1:10" ht="24.9" customHeight="1" x14ac:dyDescent="0.3">
      <c r="A45" s="42">
        <v>41</v>
      </c>
      <c r="B45" s="30"/>
      <c r="C45" s="57" t="s">
        <v>307</v>
      </c>
      <c r="D45" s="11" t="s">
        <v>40</v>
      </c>
      <c r="E45" s="21">
        <v>91663000</v>
      </c>
      <c r="F45" s="22">
        <v>7997000</v>
      </c>
      <c r="G45" s="21">
        <v>91663000</v>
      </c>
      <c r="H45" s="22">
        <v>7997000</v>
      </c>
      <c r="I45" s="22">
        <f t="shared" si="0"/>
        <v>0</v>
      </c>
      <c r="J45" s="17">
        <f t="shared" si="1"/>
        <v>0</v>
      </c>
    </row>
    <row r="46" spans="1:10" ht="24.9" customHeight="1" x14ac:dyDescent="0.3">
      <c r="A46" s="42">
        <v>42</v>
      </c>
      <c r="B46" s="30"/>
      <c r="C46" s="57" t="s">
        <v>308</v>
      </c>
      <c r="D46" s="11" t="s">
        <v>43</v>
      </c>
      <c r="E46" s="21">
        <v>91944000</v>
      </c>
      <c r="F46" s="22">
        <v>7988000</v>
      </c>
      <c r="G46" s="21">
        <v>91944000</v>
      </c>
      <c r="H46" s="22">
        <v>7988000</v>
      </c>
      <c r="I46" s="22">
        <f t="shared" si="0"/>
        <v>0</v>
      </c>
      <c r="J46" s="17">
        <f t="shared" si="1"/>
        <v>0</v>
      </c>
    </row>
    <row r="47" spans="1:10" ht="24.9" customHeight="1" x14ac:dyDescent="0.3">
      <c r="A47" s="42">
        <v>43</v>
      </c>
      <c r="B47" s="30"/>
      <c r="C47" s="57" t="s">
        <v>309</v>
      </c>
      <c r="D47" s="11" t="s">
        <v>45</v>
      </c>
      <c r="E47" s="21">
        <v>88284000</v>
      </c>
      <c r="F47" s="22">
        <v>7505000</v>
      </c>
      <c r="G47" s="21">
        <v>88284000</v>
      </c>
      <c r="H47" s="22">
        <v>7505000</v>
      </c>
      <c r="I47" s="22">
        <f t="shared" si="0"/>
        <v>0</v>
      </c>
      <c r="J47" s="17">
        <f t="shared" si="1"/>
        <v>0</v>
      </c>
    </row>
    <row r="48" spans="1:10" ht="24.9" customHeight="1" x14ac:dyDescent="0.3">
      <c r="A48" s="42">
        <v>44</v>
      </c>
      <c r="B48" s="30"/>
      <c r="C48" s="57" t="s">
        <v>310</v>
      </c>
      <c r="D48" s="11" t="s">
        <v>41</v>
      </c>
      <c r="E48" s="21">
        <v>78106000</v>
      </c>
      <c r="F48" s="22">
        <v>7905000</v>
      </c>
      <c r="G48" s="21">
        <v>78106000</v>
      </c>
      <c r="H48" s="22">
        <v>7905000</v>
      </c>
      <c r="I48" s="22">
        <f t="shared" si="0"/>
        <v>0</v>
      </c>
      <c r="J48" s="17">
        <f t="shared" si="1"/>
        <v>0</v>
      </c>
    </row>
    <row r="49" spans="1:10" ht="24.9" customHeight="1" x14ac:dyDescent="0.3">
      <c r="A49" s="42">
        <v>45</v>
      </c>
      <c r="B49" s="30"/>
      <c r="C49" s="57" t="s">
        <v>311</v>
      </c>
      <c r="D49" s="11" t="s">
        <v>52</v>
      </c>
      <c r="E49" s="21">
        <v>82555000</v>
      </c>
      <c r="F49" s="22">
        <v>7613000</v>
      </c>
      <c r="G49" s="21">
        <v>82555000</v>
      </c>
      <c r="H49" s="22">
        <v>7613000</v>
      </c>
      <c r="I49" s="22">
        <f t="shared" si="0"/>
        <v>0</v>
      </c>
      <c r="J49" s="17">
        <f t="shared" si="1"/>
        <v>0</v>
      </c>
    </row>
    <row r="50" spans="1:10" ht="24.9" customHeight="1" x14ac:dyDescent="0.3">
      <c r="A50" s="42">
        <v>46</v>
      </c>
      <c r="B50" s="30"/>
      <c r="C50" s="57" t="s">
        <v>312</v>
      </c>
      <c r="D50" s="11" t="s">
        <v>51</v>
      </c>
      <c r="E50" s="21">
        <v>105804000</v>
      </c>
      <c r="F50" s="22">
        <v>8657000</v>
      </c>
      <c r="G50" s="21">
        <v>105804000</v>
      </c>
      <c r="H50" s="22">
        <v>8657000</v>
      </c>
      <c r="I50" s="22">
        <f t="shared" si="0"/>
        <v>0</v>
      </c>
      <c r="J50" s="17">
        <f t="shared" si="1"/>
        <v>0</v>
      </c>
    </row>
    <row r="51" spans="1:10" ht="24.9" customHeight="1" x14ac:dyDescent="0.3">
      <c r="A51" s="42">
        <v>47</v>
      </c>
      <c r="B51" s="30"/>
      <c r="C51" s="57" t="s">
        <v>313</v>
      </c>
      <c r="D51" s="11" t="s">
        <v>37</v>
      </c>
      <c r="E51" s="21">
        <v>112822000</v>
      </c>
      <c r="F51" s="22">
        <v>31561000</v>
      </c>
      <c r="G51" s="21">
        <v>112822000</v>
      </c>
      <c r="H51" s="22">
        <v>31561000</v>
      </c>
      <c r="I51" s="22">
        <f t="shared" si="0"/>
        <v>0</v>
      </c>
      <c r="J51" s="17">
        <f t="shared" si="1"/>
        <v>0</v>
      </c>
    </row>
    <row r="52" spans="1:10" ht="24.9" customHeight="1" x14ac:dyDescent="0.3">
      <c r="A52" s="42">
        <v>48</v>
      </c>
      <c r="B52" s="30"/>
      <c r="C52" s="57" t="s">
        <v>314</v>
      </c>
      <c r="D52" s="11" t="s">
        <v>39</v>
      </c>
      <c r="E52" s="21">
        <v>81276000</v>
      </c>
      <c r="F52" s="22">
        <v>9526000</v>
      </c>
      <c r="G52" s="21">
        <v>81276000</v>
      </c>
      <c r="H52" s="22">
        <v>9526000</v>
      </c>
      <c r="I52" s="22">
        <f t="shared" si="0"/>
        <v>0</v>
      </c>
      <c r="J52" s="17">
        <f t="shared" si="1"/>
        <v>0</v>
      </c>
    </row>
    <row r="53" spans="1:10" ht="24.9" customHeight="1" x14ac:dyDescent="0.3">
      <c r="A53" s="42">
        <v>49</v>
      </c>
      <c r="B53" s="30"/>
      <c r="C53" s="57" t="s">
        <v>315</v>
      </c>
      <c r="D53" s="11" t="s">
        <v>47</v>
      </c>
      <c r="E53" s="21">
        <v>76112000</v>
      </c>
      <c r="F53" s="22">
        <v>7928000</v>
      </c>
      <c r="G53" s="21">
        <v>76112000</v>
      </c>
      <c r="H53" s="22">
        <v>7928000</v>
      </c>
      <c r="I53" s="22">
        <f t="shared" si="0"/>
        <v>0</v>
      </c>
      <c r="J53" s="17">
        <f t="shared" si="1"/>
        <v>0</v>
      </c>
    </row>
    <row r="54" spans="1:10" ht="24.9" customHeight="1" x14ac:dyDescent="0.3">
      <c r="A54" s="42">
        <v>50</v>
      </c>
      <c r="B54" s="30"/>
      <c r="C54" s="57" t="s">
        <v>316</v>
      </c>
      <c r="D54" s="11" t="s">
        <v>42</v>
      </c>
      <c r="E54" s="21">
        <v>99123000</v>
      </c>
      <c r="F54" s="22">
        <v>9823000</v>
      </c>
      <c r="G54" s="21">
        <v>99123000</v>
      </c>
      <c r="H54" s="22">
        <v>9823000</v>
      </c>
      <c r="I54" s="22">
        <f t="shared" si="0"/>
        <v>0</v>
      </c>
      <c r="J54" s="17">
        <f t="shared" si="1"/>
        <v>0</v>
      </c>
    </row>
    <row r="55" spans="1:10" ht="24.9" customHeight="1" x14ac:dyDescent="0.3">
      <c r="A55" s="42">
        <v>51</v>
      </c>
      <c r="B55" s="30"/>
      <c r="C55" s="57" t="s">
        <v>317</v>
      </c>
      <c r="D55" s="11" t="s">
        <v>54</v>
      </c>
      <c r="E55" s="21">
        <v>103953000</v>
      </c>
      <c r="F55" s="22">
        <v>9019000</v>
      </c>
      <c r="G55" s="21">
        <v>103953000</v>
      </c>
      <c r="H55" s="22">
        <v>9019000</v>
      </c>
      <c r="I55" s="22">
        <f t="shared" si="0"/>
        <v>0</v>
      </c>
      <c r="J55" s="17">
        <f t="shared" si="1"/>
        <v>0</v>
      </c>
    </row>
    <row r="56" spans="1:10" ht="24.9" customHeight="1" x14ac:dyDescent="0.3">
      <c r="A56" s="42">
        <v>52</v>
      </c>
      <c r="B56" s="30"/>
      <c r="C56" s="57" t="s">
        <v>318</v>
      </c>
      <c r="D56" s="11" t="s">
        <v>244</v>
      </c>
      <c r="E56" s="21">
        <v>78426000</v>
      </c>
      <c r="F56" s="22">
        <v>7945000</v>
      </c>
      <c r="G56" s="21">
        <v>78426000</v>
      </c>
      <c r="H56" s="22">
        <v>7945000</v>
      </c>
      <c r="I56" s="22">
        <f t="shared" si="0"/>
        <v>0</v>
      </c>
      <c r="J56" s="17">
        <f t="shared" si="1"/>
        <v>0</v>
      </c>
    </row>
    <row r="57" spans="1:10" ht="24.9" customHeight="1" x14ac:dyDescent="0.3">
      <c r="A57" s="42">
        <v>53</v>
      </c>
      <c r="B57" s="30"/>
      <c r="C57" s="57" t="s">
        <v>319</v>
      </c>
      <c r="D57" s="11" t="s">
        <v>53</v>
      </c>
      <c r="E57" s="21">
        <v>73599000</v>
      </c>
      <c r="F57" s="22">
        <v>7677000</v>
      </c>
      <c r="G57" s="21">
        <v>73599000</v>
      </c>
      <c r="H57" s="22">
        <v>7677000</v>
      </c>
      <c r="I57" s="22">
        <f t="shared" si="0"/>
        <v>0</v>
      </c>
      <c r="J57" s="17">
        <f t="shared" si="1"/>
        <v>0</v>
      </c>
    </row>
    <row r="58" spans="1:10" ht="24.9" customHeight="1" x14ac:dyDescent="0.3">
      <c r="A58" s="42">
        <v>54</v>
      </c>
      <c r="B58" s="30"/>
      <c r="C58" s="57" t="s">
        <v>320</v>
      </c>
      <c r="D58" s="11" t="s">
        <v>44</v>
      </c>
      <c r="E58" s="21">
        <v>81091000</v>
      </c>
      <c r="F58" s="22">
        <v>7816000</v>
      </c>
      <c r="G58" s="21">
        <v>81091000</v>
      </c>
      <c r="H58" s="22">
        <v>7816000</v>
      </c>
      <c r="I58" s="22">
        <f t="shared" si="0"/>
        <v>0</v>
      </c>
      <c r="J58" s="17">
        <f t="shared" si="1"/>
        <v>0</v>
      </c>
    </row>
    <row r="59" spans="1:10" ht="24.9" customHeight="1" x14ac:dyDescent="0.3">
      <c r="A59" s="42">
        <v>55</v>
      </c>
      <c r="B59" s="30"/>
      <c r="C59" s="57" t="s">
        <v>321</v>
      </c>
      <c r="D59" s="11" t="s">
        <v>55</v>
      </c>
      <c r="E59" s="21">
        <v>88583000</v>
      </c>
      <c r="F59" s="22">
        <v>7293000</v>
      </c>
      <c r="G59" s="21">
        <v>88583000</v>
      </c>
      <c r="H59" s="22">
        <v>7293000</v>
      </c>
      <c r="I59" s="22">
        <f t="shared" si="0"/>
        <v>0</v>
      </c>
      <c r="J59" s="17">
        <f t="shared" si="1"/>
        <v>0</v>
      </c>
    </row>
    <row r="60" spans="1:10" ht="24.9" customHeight="1" x14ac:dyDescent="0.3">
      <c r="A60" s="42">
        <v>56</v>
      </c>
      <c r="B60" s="30"/>
      <c r="C60" s="57" t="s">
        <v>322</v>
      </c>
      <c r="D60" s="11" t="s">
        <v>50</v>
      </c>
      <c r="E60" s="21">
        <v>118131000</v>
      </c>
      <c r="F60" s="22">
        <v>8517000</v>
      </c>
      <c r="G60" s="21">
        <v>118131000</v>
      </c>
      <c r="H60" s="22">
        <v>8517000</v>
      </c>
      <c r="I60" s="22">
        <f t="shared" si="0"/>
        <v>0</v>
      </c>
      <c r="J60" s="17">
        <f t="shared" si="1"/>
        <v>0</v>
      </c>
    </row>
    <row r="61" spans="1:10" ht="24.9" customHeight="1" x14ac:dyDescent="0.3">
      <c r="A61" s="42">
        <v>57</v>
      </c>
      <c r="B61" s="30"/>
      <c r="C61" s="57" t="s">
        <v>323</v>
      </c>
      <c r="D61" s="11" t="s">
        <v>56</v>
      </c>
      <c r="E61" s="21">
        <v>104697000</v>
      </c>
      <c r="F61" s="22">
        <v>8364000</v>
      </c>
      <c r="G61" s="21">
        <v>104697000</v>
      </c>
      <c r="H61" s="22">
        <v>8364000</v>
      </c>
      <c r="I61" s="22">
        <f t="shared" si="0"/>
        <v>0</v>
      </c>
      <c r="J61" s="17">
        <f t="shared" si="1"/>
        <v>0</v>
      </c>
    </row>
    <row r="62" spans="1:10" ht="24.9" customHeight="1" x14ac:dyDescent="0.3">
      <c r="A62" s="42">
        <v>58</v>
      </c>
      <c r="B62" s="30"/>
      <c r="C62" s="57" t="s">
        <v>324</v>
      </c>
      <c r="D62" s="11" t="s">
        <v>46</v>
      </c>
      <c r="E62" s="21">
        <v>76827000</v>
      </c>
      <c r="F62" s="22">
        <v>7857000</v>
      </c>
      <c r="G62" s="21">
        <v>76827000</v>
      </c>
      <c r="H62" s="22">
        <v>7857000</v>
      </c>
      <c r="I62" s="22">
        <f t="shared" si="0"/>
        <v>0</v>
      </c>
      <c r="J62" s="17">
        <f t="shared" si="1"/>
        <v>0</v>
      </c>
    </row>
    <row r="63" spans="1:10" ht="24.9" customHeight="1" x14ac:dyDescent="0.3">
      <c r="A63" s="42">
        <v>59</v>
      </c>
      <c r="B63" s="30"/>
      <c r="C63" s="57" t="s">
        <v>325</v>
      </c>
      <c r="D63" s="11" t="s">
        <v>245</v>
      </c>
      <c r="E63" s="21">
        <v>71686000</v>
      </c>
      <c r="F63" s="22">
        <v>7296000</v>
      </c>
      <c r="G63" s="21">
        <v>71686000</v>
      </c>
      <c r="H63" s="22">
        <v>7296000</v>
      </c>
      <c r="I63" s="22">
        <f t="shared" si="0"/>
        <v>0</v>
      </c>
      <c r="J63" s="17">
        <f t="shared" si="1"/>
        <v>0</v>
      </c>
    </row>
    <row r="64" spans="1:10" ht="24" customHeight="1" x14ac:dyDescent="0.3">
      <c r="A64" s="42">
        <v>60</v>
      </c>
      <c r="B64" s="30" t="s">
        <v>239</v>
      </c>
      <c r="C64" s="57" t="s">
        <v>326</v>
      </c>
      <c r="D64" s="11" t="s">
        <v>64</v>
      </c>
      <c r="E64" s="21">
        <v>97129000</v>
      </c>
      <c r="F64" s="23">
        <v>8011000</v>
      </c>
      <c r="G64" s="21">
        <v>97129000</v>
      </c>
      <c r="H64" s="23">
        <v>8011000</v>
      </c>
      <c r="I64" s="22">
        <f t="shared" si="0"/>
        <v>0</v>
      </c>
      <c r="J64" s="17">
        <f t="shared" si="1"/>
        <v>0</v>
      </c>
    </row>
    <row r="65" spans="1:10" ht="24" customHeight="1" x14ac:dyDescent="0.3">
      <c r="A65" s="42">
        <v>61</v>
      </c>
      <c r="B65" s="30"/>
      <c r="C65" s="57" t="s">
        <v>327</v>
      </c>
      <c r="D65" s="11" t="s">
        <v>69</v>
      </c>
      <c r="E65" s="21">
        <v>73100000</v>
      </c>
      <c r="F65" s="22">
        <v>7896000</v>
      </c>
      <c r="G65" s="21">
        <v>73100000</v>
      </c>
      <c r="H65" s="22">
        <v>7896000</v>
      </c>
      <c r="I65" s="22">
        <f t="shared" si="0"/>
        <v>0</v>
      </c>
      <c r="J65" s="17">
        <f t="shared" si="1"/>
        <v>0</v>
      </c>
    </row>
    <row r="66" spans="1:10" ht="24" customHeight="1" x14ac:dyDescent="0.3">
      <c r="A66" s="42">
        <v>62</v>
      </c>
      <c r="B66" s="30"/>
      <c r="C66" s="57" t="s">
        <v>328</v>
      </c>
      <c r="D66" s="11" t="s">
        <v>63</v>
      </c>
      <c r="E66" s="21">
        <v>77331000</v>
      </c>
      <c r="F66" s="22">
        <v>7826000</v>
      </c>
      <c r="G66" s="21">
        <v>77331000</v>
      </c>
      <c r="H66" s="22">
        <v>7826000</v>
      </c>
      <c r="I66" s="22">
        <f t="shared" si="0"/>
        <v>0</v>
      </c>
      <c r="J66" s="17">
        <f t="shared" si="1"/>
        <v>0</v>
      </c>
    </row>
    <row r="67" spans="1:10" ht="24" customHeight="1" x14ac:dyDescent="0.3">
      <c r="A67" s="42">
        <v>63</v>
      </c>
      <c r="B67" s="30"/>
      <c r="C67" s="57" t="s">
        <v>329</v>
      </c>
      <c r="D67" s="11" t="s">
        <v>65</v>
      </c>
      <c r="E67" s="21">
        <v>87708000</v>
      </c>
      <c r="F67" s="22">
        <v>7674000</v>
      </c>
      <c r="G67" s="21">
        <v>87708000</v>
      </c>
      <c r="H67" s="22">
        <v>7674000</v>
      </c>
      <c r="I67" s="22">
        <f t="shared" si="0"/>
        <v>0</v>
      </c>
      <c r="J67" s="17">
        <f t="shared" si="1"/>
        <v>0</v>
      </c>
    </row>
    <row r="68" spans="1:10" ht="24" customHeight="1" x14ac:dyDescent="0.3">
      <c r="A68" s="42">
        <v>64</v>
      </c>
      <c r="B68" s="30"/>
      <c r="C68" s="57" t="s">
        <v>330</v>
      </c>
      <c r="D68" s="11" t="s">
        <v>60</v>
      </c>
      <c r="E68" s="21">
        <v>91245000</v>
      </c>
      <c r="F68" s="22">
        <v>7953000</v>
      </c>
      <c r="G68" s="21">
        <v>91245000</v>
      </c>
      <c r="H68" s="22">
        <v>7953000</v>
      </c>
      <c r="I68" s="22">
        <f t="shared" si="0"/>
        <v>0</v>
      </c>
      <c r="J68" s="17">
        <f t="shared" si="1"/>
        <v>0</v>
      </c>
    </row>
    <row r="69" spans="1:10" ht="24" customHeight="1" x14ac:dyDescent="0.3">
      <c r="A69" s="42">
        <v>65</v>
      </c>
      <c r="B69" s="30"/>
      <c r="C69" s="57" t="s">
        <v>331</v>
      </c>
      <c r="D69" s="11" t="s">
        <v>67</v>
      </c>
      <c r="E69" s="21">
        <v>76382000</v>
      </c>
      <c r="F69" s="22">
        <v>8102000</v>
      </c>
      <c r="G69" s="21">
        <v>76382000</v>
      </c>
      <c r="H69" s="22">
        <v>8102000</v>
      </c>
      <c r="I69" s="22">
        <f t="shared" si="0"/>
        <v>0</v>
      </c>
      <c r="J69" s="17">
        <f t="shared" si="1"/>
        <v>0</v>
      </c>
    </row>
    <row r="70" spans="1:10" ht="24" customHeight="1" x14ac:dyDescent="0.3">
      <c r="A70" s="42">
        <v>66</v>
      </c>
      <c r="B70" s="30"/>
      <c r="C70" s="57" t="s">
        <v>332</v>
      </c>
      <c r="D70" s="11" t="s">
        <v>59</v>
      </c>
      <c r="E70" s="21">
        <v>89263000</v>
      </c>
      <c r="F70" s="22">
        <v>7844000</v>
      </c>
      <c r="G70" s="21">
        <v>89263000</v>
      </c>
      <c r="H70" s="22">
        <v>7844000</v>
      </c>
      <c r="I70" s="22">
        <f t="shared" ref="I70:I133" si="2">E70-G70</f>
        <v>0</v>
      </c>
      <c r="J70" s="17">
        <f t="shared" ref="J70:J133" si="3">F70-H70</f>
        <v>0</v>
      </c>
    </row>
    <row r="71" spans="1:10" ht="24" customHeight="1" x14ac:dyDescent="0.3">
      <c r="A71" s="42">
        <v>67</v>
      </c>
      <c r="B71" s="30"/>
      <c r="C71" s="57" t="s">
        <v>333</v>
      </c>
      <c r="D71" s="11" t="s">
        <v>62</v>
      </c>
      <c r="E71" s="21">
        <v>72587000</v>
      </c>
      <c r="F71" s="22">
        <v>7625000</v>
      </c>
      <c r="G71" s="21">
        <v>72587000</v>
      </c>
      <c r="H71" s="22">
        <v>7625000</v>
      </c>
      <c r="I71" s="22">
        <f t="shared" si="2"/>
        <v>0</v>
      </c>
      <c r="J71" s="17">
        <f t="shared" si="3"/>
        <v>0</v>
      </c>
    </row>
    <row r="72" spans="1:10" ht="24" customHeight="1" x14ac:dyDescent="0.3">
      <c r="A72" s="42">
        <v>68</v>
      </c>
      <c r="B72" s="30"/>
      <c r="C72" s="57" t="s">
        <v>334</v>
      </c>
      <c r="D72" s="11" t="s">
        <v>57</v>
      </c>
      <c r="E72" s="21">
        <v>91446000</v>
      </c>
      <c r="F72" s="22">
        <v>8273000</v>
      </c>
      <c r="G72" s="21">
        <v>91446000</v>
      </c>
      <c r="H72" s="22">
        <v>8273000</v>
      </c>
      <c r="I72" s="22">
        <f t="shared" si="2"/>
        <v>0</v>
      </c>
      <c r="J72" s="17">
        <f t="shared" si="3"/>
        <v>0</v>
      </c>
    </row>
    <row r="73" spans="1:10" ht="24" customHeight="1" x14ac:dyDescent="0.3">
      <c r="A73" s="42">
        <v>69</v>
      </c>
      <c r="B73" s="30"/>
      <c r="C73" s="57" t="s">
        <v>335</v>
      </c>
      <c r="D73" s="11" t="s">
        <v>68</v>
      </c>
      <c r="E73" s="21">
        <v>80241000</v>
      </c>
      <c r="F73" s="22">
        <v>7919000</v>
      </c>
      <c r="G73" s="21">
        <v>80241000</v>
      </c>
      <c r="H73" s="22">
        <v>7919000</v>
      </c>
      <c r="I73" s="22">
        <f t="shared" si="2"/>
        <v>0</v>
      </c>
      <c r="J73" s="17">
        <f t="shared" si="3"/>
        <v>0</v>
      </c>
    </row>
    <row r="74" spans="1:10" ht="24" customHeight="1" x14ac:dyDescent="0.3">
      <c r="A74" s="42">
        <v>70</v>
      </c>
      <c r="B74" s="30"/>
      <c r="C74" s="57" t="s">
        <v>336</v>
      </c>
      <c r="D74" s="11" t="s">
        <v>232</v>
      </c>
      <c r="E74" s="21">
        <v>128708000</v>
      </c>
      <c r="F74" s="22">
        <v>10276000</v>
      </c>
      <c r="G74" s="21">
        <v>128708000</v>
      </c>
      <c r="H74" s="22">
        <v>10276000</v>
      </c>
      <c r="I74" s="22">
        <f t="shared" si="2"/>
        <v>0</v>
      </c>
      <c r="J74" s="17">
        <f t="shared" si="3"/>
        <v>0</v>
      </c>
    </row>
    <row r="75" spans="1:10" ht="24" customHeight="1" x14ac:dyDescent="0.3">
      <c r="A75" s="42">
        <v>71</v>
      </c>
      <c r="B75" s="30"/>
      <c r="C75" s="57" t="s">
        <v>337</v>
      </c>
      <c r="D75" s="11" t="s">
        <v>70</v>
      </c>
      <c r="E75" s="21">
        <v>119709000</v>
      </c>
      <c r="F75" s="22">
        <v>32291000</v>
      </c>
      <c r="G75" s="21">
        <v>119709000</v>
      </c>
      <c r="H75" s="22">
        <v>32291000</v>
      </c>
      <c r="I75" s="22">
        <f t="shared" si="2"/>
        <v>0</v>
      </c>
      <c r="J75" s="17">
        <f t="shared" si="3"/>
        <v>0</v>
      </c>
    </row>
    <row r="76" spans="1:10" ht="24" customHeight="1" x14ac:dyDescent="0.3">
      <c r="A76" s="42">
        <v>72</v>
      </c>
      <c r="B76" s="30"/>
      <c r="C76" s="57" t="s">
        <v>338</v>
      </c>
      <c r="D76" s="11" t="s">
        <v>72</v>
      </c>
      <c r="E76" s="21">
        <v>101455000</v>
      </c>
      <c r="F76" s="22">
        <v>8399000</v>
      </c>
      <c r="G76" s="21">
        <v>101455000</v>
      </c>
      <c r="H76" s="22">
        <v>8399000</v>
      </c>
      <c r="I76" s="22">
        <f t="shared" si="2"/>
        <v>0</v>
      </c>
      <c r="J76" s="17">
        <f t="shared" si="3"/>
        <v>0</v>
      </c>
    </row>
    <row r="77" spans="1:10" ht="24" customHeight="1" x14ac:dyDescent="0.3">
      <c r="A77" s="42">
        <v>73</v>
      </c>
      <c r="B77" s="30"/>
      <c r="C77" s="57" t="s">
        <v>339</v>
      </c>
      <c r="D77" s="11" t="s">
        <v>61</v>
      </c>
      <c r="E77" s="21">
        <v>91536000</v>
      </c>
      <c r="F77" s="22">
        <v>8432000</v>
      </c>
      <c r="G77" s="21">
        <v>91536000</v>
      </c>
      <c r="H77" s="22">
        <v>8432000</v>
      </c>
      <c r="I77" s="22">
        <f t="shared" si="2"/>
        <v>0</v>
      </c>
      <c r="J77" s="17">
        <f t="shared" si="3"/>
        <v>0</v>
      </c>
    </row>
    <row r="78" spans="1:10" ht="24" customHeight="1" x14ac:dyDescent="0.3">
      <c r="A78" s="42">
        <v>74</v>
      </c>
      <c r="B78" s="30"/>
      <c r="C78" s="57" t="s">
        <v>340</v>
      </c>
      <c r="D78" s="11" t="s">
        <v>66</v>
      </c>
      <c r="E78" s="21">
        <v>116018000</v>
      </c>
      <c r="F78" s="22">
        <v>9148000</v>
      </c>
      <c r="G78" s="21">
        <v>116018000</v>
      </c>
      <c r="H78" s="22">
        <v>9148000</v>
      </c>
      <c r="I78" s="22">
        <f t="shared" si="2"/>
        <v>0</v>
      </c>
      <c r="J78" s="17">
        <f t="shared" si="3"/>
        <v>0</v>
      </c>
    </row>
    <row r="79" spans="1:10" ht="24" customHeight="1" x14ac:dyDescent="0.3">
      <c r="A79" s="42">
        <v>75</v>
      </c>
      <c r="B79" s="30"/>
      <c r="C79" s="57" t="s">
        <v>341</v>
      </c>
      <c r="D79" s="11" t="s">
        <v>246</v>
      </c>
      <c r="E79" s="21">
        <v>108040000</v>
      </c>
      <c r="F79" s="22">
        <v>32879000</v>
      </c>
      <c r="G79" s="21">
        <v>108040000</v>
      </c>
      <c r="H79" s="22">
        <v>32879000</v>
      </c>
      <c r="I79" s="22">
        <f t="shared" si="2"/>
        <v>0</v>
      </c>
      <c r="J79" s="17">
        <f t="shared" si="3"/>
        <v>0</v>
      </c>
    </row>
    <row r="80" spans="1:10" ht="24" customHeight="1" x14ac:dyDescent="0.3">
      <c r="A80" s="42">
        <v>76</v>
      </c>
      <c r="B80" s="30"/>
      <c r="C80" s="57" t="s">
        <v>342</v>
      </c>
      <c r="D80" s="11" t="s">
        <v>71</v>
      </c>
      <c r="E80" s="21">
        <v>95479000</v>
      </c>
      <c r="F80" s="22">
        <v>8554000</v>
      </c>
      <c r="G80" s="21">
        <v>95479000</v>
      </c>
      <c r="H80" s="22">
        <v>8554000</v>
      </c>
      <c r="I80" s="22">
        <f t="shared" si="2"/>
        <v>0</v>
      </c>
      <c r="J80" s="17">
        <f t="shared" si="3"/>
        <v>0</v>
      </c>
    </row>
    <row r="81" spans="1:10" ht="24" customHeight="1" x14ac:dyDescent="0.3">
      <c r="A81" s="42">
        <v>77</v>
      </c>
      <c r="B81" s="30"/>
      <c r="C81" s="57" t="s">
        <v>343</v>
      </c>
      <c r="D81" s="11" t="s">
        <v>58</v>
      </c>
      <c r="E81" s="21">
        <v>77503000</v>
      </c>
      <c r="F81" s="22">
        <v>7994000</v>
      </c>
      <c r="G81" s="21">
        <v>77503000</v>
      </c>
      <c r="H81" s="22">
        <v>7994000</v>
      </c>
      <c r="I81" s="22">
        <f t="shared" si="2"/>
        <v>0</v>
      </c>
      <c r="J81" s="17">
        <f t="shared" si="3"/>
        <v>0</v>
      </c>
    </row>
    <row r="82" spans="1:10" ht="24" customHeight="1" x14ac:dyDescent="0.3">
      <c r="A82" s="42">
        <v>78</v>
      </c>
      <c r="B82" s="30" t="s">
        <v>73</v>
      </c>
      <c r="C82" s="57" t="s">
        <v>344</v>
      </c>
      <c r="D82" s="11" t="s">
        <v>82</v>
      </c>
      <c r="E82" s="21">
        <v>135107000</v>
      </c>
      <c r="F82" s="22">
        <v>33848000</v>
      </c>
      <c r="G82" s="21">
        <v>135107000</v>
      </c>
      <c r="H82" s="22">
        <v>33848000</v>
      </c>
      <c r="I82" s="22">
        <f t="shared" si="2"/>
        <v>0</v>
      </c>
      <c r="J82" s="17">
        <f t="shared" si="3"/>
        <v>0</v>
      </c>
    </row>
    <row r="83" spans="1:10" ht="24" customHeight="1" x14ac:dyDescent="0.3">
      <c r="A83" s="42">
        <v>79</v>
      </c>
      <c r="B83" s="30"/>
      <c r="C83" s="57" t="s">
        <v>345</v>
      </c>
      <c r="D83" s="11" t="s">
        <v>87</v>
      </c>
      <c r="E83" s="21">
        <v>102171000</v>
      </c>
      <c r="F83" s="22">
        <v>9334000</v>
      </c>
      <c r="G83" s="21">
        <v>102171000</v>
      </c>
      <c r="H83" s="22">
        <v>9334000</v>
      </c>
      <c r="I83" s="22">
        <f t="shared" si="2"/>
        <v>0</v>
      </c>
      <c r="J83" s="17">
        <f t="shared" si="3"/>
        <v>0</v>
      </c>
    </row>
    <row r="84" spans="1:10" ht="24" customHeight="1" x14ac:dyDescent="0.3">
      <c r="A84" s="42">
        <v>80</v>
      </c>
      <c r="B84" s="30"/>
      <c r="C84" s="57" t="s">
        <v>346</v>
      </c>
      <c r="D84" s="11" t="s">
        <v>79</v>
      </c>
      <c r="E84" s="21">
        <v>89064000</v>
      </c>
      <c r="F84" s="22">
        <v>9080000</v>
      </c>
      <c r="G84" s="21">
        <v>89064000</v>
      </c>
      <c r="H84" s="22">
        <v>9080000</v>
      </c>
      <c r="I84" s="22">
        <f t="shared" si="2"/>
        <v>0</v>
      </c>
      <c r="J84" s="17">
        <f t="shared" si="3"/>
        <v>0</v>
      </c>
    </row>
    <row r="85" spans="1:10" ht="24" customHeight="1" x14ac:dyDescent="0.3">
      <c r="A85" s="42">
        <v>81</v>
      </c>
      <c r="B85" s="30"/>
      <c r="C85" s="57" t="s">
        <v>347</v>
      </c>
      <c r="D85" s="11" t="s">
        <v>84</v>
      </c>
      <c r="E85" s="21">
        <v>111502000</v>
      </c>
      <c r="F85" s="22">
        <v>9092000</v>
      </c>
      <c r="G85" s="21">
        <v>111502000</v>
      </c>
      <c r="H85" s="22">
        <v>9092000</v>
      </c>
      <c r="I85" s="22">
        <f t="shared" si="2"/>
        <v>0</v>
      </c>
      <c r="J85" s="17">
        <f t="shared" si="3"/>
        <v>0</v>
      </c>
    </row>
    <row r="86" spans="1:10" ht="24" customHeight="1" x14ac:dyDescent="0.3">
      <c r="A86" s="42">
        <v>82</v>
      </c>
      <c r="B86" s="30"/>
      <c r="C86" s="57" t="s">
        <v>348</v>
      </c>
      <c r="D86" s="11" t="s">
        <v>76</v>
      </c>
      <c r="E86" s="21">
        <v>129083000</v>
      </c>
      <c r="F86" s="22">
        <v>11472000</v>
      </c>
      <c r="G86" s="21">
        <v>129083000</v>
      </c>
      <c r="H86" s="22">
        <v>11472000</v>
      </c>
      <c r="I86" s="22">
        <f t="shared" si="2"/>
        <v>0</v>
      </c>
      <c r="J86" s="17">
        <f t="shared" si="3"/>
        <v>0</v>
      </c>
    </row>
    <row r="87" spans="1:10" ht="24" customHeight="1" x14ac:dyDescent="0.3">
      <c r="A87" s="42">
        <v>83</v>
      </c>
      <c r="B87" s="30"/>
      <c r="C87" s="57" t="s">
        <v>349</v>
      </c>
      <c r="D87" s="11" t="s">
        <v>74</v>
      </c>
      <c r="E87" s="21">
        <v>110230000</v>
      </c>
      <c r="F87" s="22">
        <v>33774000</v>
      </c>
      <c r="G87" s="21">
        <v>110230000</v>
      </c>
      <c r="H87" s="22">
        <v>33774000</v>
      </c>
      <c r="I87" s="22">
        <f t="shared" si="2"/>
        <v>0</v>
      </c>
      <c r="J87" s="17">
        <f t="shared" si="3"/>
        <v>0</v>
      </c>
    </row>
    <row r="88" spans="1:10" ht="24" customHeight="1" x14ac:dyDescent="0.3">
      <c r="A88" s="42">
        <v>84</v>
      </c>
      <c r="B88" s="30"/>
      <c r="C88" s="57" t="s">
        <v>350</v>
      </c>
      <c r="D88" s="11" t="s">
        <v>85</v>
      </c>
      <c r="E88" s="21">
        <v>135036000</v>
      </c>
      <c r="F88" s="22">
        <v>34952000</v>
      </c>
      <c r="G88" s="21">
        <v>135036000</v>
      </c>
      <c r="H88" s="22">
        <v>34952000</v>
      </c>
      <c r="I88" s="22">
        <f t="shared" si="2"/>
        <v>0</v>
      </c>
      <c r="J88" s="17">
        <f t="shared" si="3"/>
        <v>0</v>
      </c>
    </row>
    <row r="89" spans="1:10" ht="24" customHeight="1" x14ac:dyDescent="0.3">
      <c r="A89" s="42">
        <v>85</v>
      </c>
      <c r="B89" s="30"/>
      <c r="C89" s="57" t="s">
        <v>351</v>
      </c>
      <c r="D89" s="11" t="s">
        <v>78</v>
      </c>
      <c r="E89" s="21">
        <v>88380000</v>
      </c>
      <c r="F89" s="22">
        <v>7656000</v>
      </c>
      <c r="G89" s="21">
        <v>88380000</v>
      </c>
      <c r="H89" s="22">
        <v>7656000</v>
      </c>
      <c r="I89" s="22">
        <f t="shared" si="2"/>
        <v>0</v>
      </c>
      <c r="J89" s="17">
        <f t="shared" si="3"/>
        <v>0</v>
      </c>
    </row>
    <row r="90" spans="1:10" ht="24" customHeight="1" x14ac:dyDescent="0.3">
      <c r="A90" s="42">
        <v>86</v>
      </c>
      <c r="B90" s="30"/>
      <c r="C90" s="57" t="s">
        <v>352</v>
      </c>
      <c r="D90" s="11" t="s">
        <v>81</v>
      </c>
      <c r="E90" s="21">
        <v>96921000</v>
      </c>
      <c r="F90" s="22">
        <v>8968000</v>
      </c>
      <c r="G90" s="21">
        <v>96921000</v>
      </c>
      <c r="H90" s="22">
        <v>8968000</v>
      </c>
      <c r="I90" s="22">
        <f t="shared" si="2"/>
        <v>0</v>
      </c>
      <c r="J90" s="17">
        <f t="shared" si="3"/>
        <v>0</v>
      </c>
    </row>
    <row r="91" spans="1:10" ht="24" customHeight="1" x14ac:dyDescent="0.3">
      <c r="A91" s="42">
        <v>87</v>
      </c>
      <c r="B91" s="30"/>
      <c r="C91" s="57" t="s">
        <v>353</v>
      </c>
      <c r="D91" s="11" t="s">
        <v>86</v>
      </c>
      <c r="E91" s="21">
        <v>158911000</v>
      </c>
      <c r="F91" s="22">
        <v>8969000</v>
      </c>
      <c r="G91" s="21">
        <v>158911000</v>
      </c>
      <c r="H91" s="22">
        <v>8969000</v>
      </c>
      <c r="I91" s="22">
        <f t="shared" si="2"/>
        <v>0</v>
      </c>
      <c r="J91" s="17">
        <f t="shared" si="3"/>
        <v>0</v>
      </c>
    </row>
    <row r="92" spans="1:10" ht="24" customHeight="1" x14ac:dyDescent="0.3">
      <c r="A92" s="42">
        <v>88</v>
      </c>
      <c r="B92" s="30"/>
      <c r="C92" s="57" t="s">
        <v>354</v>
      </c>
      <c r="D92" s="11" t="s">
        <v>83</v>
      </c>
      <c r="E92" s="21">
        <v>135626000</v>
      </c>
      <c r="F92" s="22">
        <v>10999000</v>
      </c>
      <c r="G92" s="21">
        <v>135626000</v>
      </c>
      <c r="H92" s="22">
        <v>10999000</v>
      </c>
      <c r="I92" s="22">
        <f t="shared" si="2"/>
        <v>0</v>
      </c>
      <c r="J92" s="17">
        <f t="shared" si="3"/>
        <v>0</v>
      </c>
    </row>
    <row r="93" spans="1:10" ht="24" customHeight="1" x14ac:dyDescent="0.3">
      <c r="A93" s="42">
        <v>89</v>
      </c>
      <c r="B93" s="30"/>
      <c r="C93" s="57" t="s">
        <v>355</v>
      </c>
      <c r="D93" s="11" t="s">
        <v>80</v>
      </c>
      <c r="E93" s="21">
        <v>103708000</v>
      </c>
      <c r="F93" s="22">
        <v>8849000</v>
      </c>
      <c r="G93" s="21">
        <v>103708000</v>
      </c>
      <c r="H93" s="22">
        <v>8849000</v>
      </c>
      <c r="I93" s="22">
        <f t="shared" si="2"/>
        <v>0</v>
      </c>
      <c r="J93" s="17">
        <f t="shared" si="3"/>
        <v>0</v>
      </c>
    </row>
    <row r="94" spans="1:10" ht="24" customHeight="1" x14ac:dyDescent="0.3">
      <c r="A94" s="42">
        <v>90</v>
      </c>
      <c r="B94" s="30"/>
      <c r="C94" s="57" t="s">
        <v>356</v>
      </c>
      <c r="D94" s="11" t="s">
        <v>75</v>
      </c>
      <c r="E94" s="21">
        <v>136171000</v>
      </c>
      <c r="F94" s="22">
        <v>11922000</v>
      </c>
      <c r="G94" s="21">
        <v>136171000</v>
      </c>
      <c r="H94" s="22">
        <v>11922000</v>
      </c>
      <c r="I94" s="22">
        <f t="shared" si="2"/>
        <v>0</v>
      </c>
      <c r="J94" s="17">
        <f t="shared" si="3"/>
        <v>0</v>
      </c>
    </row>
    <row r="95" spans="1:10" ht="24" customHeight="1" x14ac:dyDescent="0.3">
      <c r="A95" s="42">
        <v>91</v>
      </c>
      <c r="B95" s="30"/>
      <c r="C95" s="57" t="s">
        <v>357</v>
      </c>
      <c r="D95" s="11" t="s">
        <v>77</v>
      </c>
      <c r="E95" s="21">
        <v>92164000</v>
      </c>
      <c r="F95" s="22">
        <v>7772000</v>
      </c>
      <c r="G95" s="21">
        <v>92164000</v>
      </c>
      <c r="H95" s="22">
        <v>7772000</v>
      </c>
      <c r="I95" s="22">
        <f t="shared" si="2"/>
        <v>0</v>
      </c>
      <c r="J95" s="17">
        <f t="shared" si="3"/>
        <v>0</v>
      </c>
    </row>
    <row r="96" spans="1:10" ht="24.9" customHeight="1" x14ac:dyDescent="0.3">
      <c r="A96" s="42">
        <v>92</v>
      </c>
      <c r="B96" s="30" t="s">
        <v>88</v>
      </c>
      <c r="C96" s="57" t="s">
        <v>358</v>
      </c>
      <c r="D96" s="11" t="s">
        <v>94</v>
      </c>
      <c r="E96" s="21">
        <v>115533000</v>
      </c>
      <c r="F96" s="22">
        <v>33419000</v>
      </c>
      <c r="G96" s="21">
        <v>115533000</v>
      </c>
      <c r="H96" s="22">
        <v>33419000</v>
      </c>
      <c r="I96" s="22">
        <f t="shared" si="2"/>
        <v>0</v>
      </c>
      <c r="J96" s="17">
        <f t="shared" si="3"/>
        <v>0</v>
      </c>
    </row>
    <row r="97" spans="1:10" ht="24.9" customHeight="1" x14ac:dyDescent="0.3">
      <c r="A97" s="42">
        <v>93</v>
      </c>
      <c r="B97" s="30"/>
      <c r="C97" s="57" t="s">
        <v>359</v>
      </c>
      <c r="D97" s="11" t="s">
        <v>92</v>
      </c>
      <c r="E97" s="21">
        <v>91627000</v>
      </c>
      <c r="F97" s="22">
        <v>8639000</v>
      </c>
      <c r="G97" s="21">
        <v>91627000</v>
      </c>
      <c r="H97" s="22">
        <v>8639000</v>
      </c>
      <c r="I97" s="22">
        <f t="shared" si="2"/>
        <v>0</v>
      </c>
      <c r="J97" s="17">
        <f t="shared" si="3"/>
        <v>0</v>
      </c>
    </row>
    <row r="98" spans="1:10" ht="24.9" customHeight="1" x14ac:dyDescent="0.3">
      <c r="A98" s="42">
        <v>94</v>
      </c>
      <c r="B98" s="30"/>
      <c r="C98" s="57" t="s">
        <v>360</v>
      </c>
      <c r="D98" s="11" t="s">
        <v>89</v>
      </c>
      <c r="E98" s="21">
        <v>106933000</v>
      </c>
      <c r="F98" s="22">
        <v>10405000</v>
      </c>
      <c r="G98" s="21">
        <v>106933000</v>
      </c>
      <c r="H98" s="22">
        <v>10405000</v>
      </c>
      <c r="I98" s="22">
        <f t="shared" si="2"/>
        <v>0</v>
      </c>
      <c r="J98" s="17">
        <f t="shared" si="3"/>
        <v>0</v>
      </c>
    </row>
    <row r="99" spans="1:10" ht="24.9" customHeight="1" x14ac:dyDescent="0.3">
      <c r="A99" s="42">
        <v>95</v>
      </c>
      <c r="B99" s="30"/>
      <c r="C99" s="57" t="s">
        <v>361</v>
      </c>
      <c r="D99" s="11" t="s">
        <v>101</v>
      </c>
      <c r="E99" s="21">
        <v>110994000</v>
      </c>
      <c r="F99" s="22">
        <v>32796000</v>
      </c>
      <c r="G99" s="21">
        <v>110994000</v>
      </c>
      <c r="H99" s="22">
        <v>32796000</v>
      </c>
      <c r="I99" s="22">
        <f t="shared" si="2"/>
        <v>0</v>
      </c>
      <c r="J99" s="17">
        <f t="shared" si="3"/>
        <v>0</v>
      </c>
    </row>
    <row r="100" spans="1:10" ht="24.9" customHeight="1" x14ac:dyDescent="0.3">
      <c r="A100" s="42">
        <v>96</v>
      </c>
      <c r="B100" s="30"/>
      <c r="C100" s="57" t="s">
        <v>362</v>
      </c>
      <c r="D100" s="11" t="s">
        <v>91</v>
      </c>
      <c r="E100" s="21">
        <v>79560000</v>
      </c>
      <c r="F100" s="22">
        <v>8107000</v>
      </c>
      <c r="G100" s="21">
        <v>79560000</v>
      </c>
      <c r="H100" s="22">
        <v>8107000</v>
      </c>
      <c r="I100" s="22">
        <f t="shared" si="2"/>
        <v>0</v>
      </c>
      <c r="J100" s="17">
        <f t="shared" si="3"/>
        <v>0</v>
      </c>
    </row>
    <row r="101" spans="1:10" ht="24.9" customHeight="1" x14ac:dyDescent="0.3">
      <c r="A101" s="42">
        <v>97</v>
      </c>
      <c r="B101" s="30"/>
      <c r="C101" s="57" t="s">
        <v>363</v>
      </c>
      <c r="D101" s="11" t="s">
        <v>93</v>
      </c>
      <c r="E101" s="21">
        <v>68915000</v>
      </c>
      <c r="F101" s="22">
        <v>7310000</v>
      </c>
      <c r="G101" s="21">
        <v>68915000</v>
      </c>
      <c r="H101" s="22">
        <v>7310000</v>
      </c>
      <c r="I101" s="22">
        <f t="shared" si="2"/>
        <v>0</v>
      </c>
      <c r="J101" s="17">
        <f t="shared" si="3"/>
        <v>0</v>
      </c>
    </row>
    <row r="102" spans="1:10" ht="24.9" customHeight="1" x14ac:dyDescent="0.3">
      <c r="A102" s="42">
        <v>98</v>
      </c>
      <c r="B102" s="30"/>
      <c r="C102" s="57" t="s">
        <v>364</v>
      </c>
      <c r="D102" s="11" t="s">
        <v>98</v>
      </c>
      <c r="E102" s="21">
        <v>92110000</v>
      </c>
      <c r="F102" s="22">
        <v>8126000</v>
      </c>
      <c r="G102" s="21">
        <v>92110000</v>
      </c>
      <c r="H102" s="22">
        <v>8126000</v>
      </c>
      <c r="I102" s="22">
        <f t="shared" si="2"/>
        <v>0</v>
      </c>
      <c r="J102" s="17">
        <f t="shared" si="3"/>
        <v>0</v>
      </c>
    </row>
    <row r="103" spans="1:10" ht="24.9" customHeight="1" x14ac:dyDescent="0.3">
      <c r="A103" s="42">
        <v>99</v>
      </c>
      <c r="B103" s="30"/>
      <c r="C103" s="57" t="s">
        <v>365</v>
      </c>
      <c r="D103" s="11" t="s">
        <v>97</v>
      </c>
      <c r="E103" s="21">
        <v>87458000</v>
      </c>
      <c r="F103" s="22">
        <v>7575000</v>
      </c>
      <c r="G103" s="21">
        <v>87458000</v>
      </c>
      <c r="H103" s="22">
        <v>7575000</v>
      </c>
      <c r="I103" s="22">
        <f t="shared" si="2"/>
        <v>0</v>
      </c>
      <c r="J103" s="17">
        <f t="shared" si="3"/>
        <v>0</v>
      </c>
    </row>
    <row r="104" spans="1:10" ht="24.9" customHeight="1" x14ac:dyDescent="0.3">
      <c r="A104" s="42">
        <v>100</v>
      </c>
      <c r="B104" s="30"/>
      <c r="C104" s="57" t="s">
        <v>366</v>
      </c>
      <c r="D104" s="11" t="s">
        <v>90</v>
      </c>
      <c r="E104" s="21">
        <v>94555000</v>
      </c>
      <c r="F104" s="22">
        <v>8526000</v>
      </c>
      <c r="G104" s="21">
        <v>94555000</v>
      </c>
      <c r="H104" s="22">
        <v>8526000</v>
      </c>
      <c r="I104" s="22">
        <f t="shared" si="2"/>
        <v>0</v>
      </c>
      <c r="J104" s="17">
        <f t="shared" si="3"/>
        <v>0</v>
      </c>
    </row>
    <row r="105" spans="1:10" ht="24.9" customHeight="1" x14ac:dyDescent="0.3">
      <c r="A105" s="42">
        <v>101</v>
      </c>
      <c r="B105" s="30"/>
      <c r="C105" s="57" t="s">
        <v>367</v>
      </c>
      <c r="D105" s="11" t="s">
        <v>247</v>
      </c>
      <c r="E105" s="21">
        <v>145018000</v>
      </c>
      <c r="F105" s="22">
        <v>10645000</v>
      </c>
      <c r="G105" s="21">
        <v>145018000</v>
      </c>
      <c r="H105" s="22">
        <v>10645000</v>
      </c>
      <c r="I105" s="22">
        <f t="shared" si="2"/>
        <v>0</v>
      </c>
      <c r="J105" s="17">
        <f t="shared" si="3"/>
        <v>0</v>
      </c>
    </row>
    <row r="106" spans="1:10" ht="24.9" customHeight="1" x14ac:dyDescent="0.3">
      <c r="A106" s="42">
        <v>102</v>
      </c>
      <c r="B106" s="30"/>
      <c r="C106" s="57" t="s">
        <v>368</v>
      </c>
      <c r="D106" s="11" t="s">
        <v>99</v>
      </c>
      <c r="E106" s="21">
        <v>136016000</v>
      </c>
      <c r="F106" s="22">
        <v>11107000</v>
      </c>
      <c r="G106" s="21">
        <v>136016000</v>
      </c>
      <c r="H106" s="22">
        <v>11107000</v>
      </c>
      <c r="I106" s="22">
        <f t="shared" si="2"/>
        <v>0</v>
      </c>
      <c r="J106" s="17">
        <f t="shared" si="3"/>
        <v>0</v>
      </c>
    </row>
    <row r="107" spans="1:10" ht="24.9" customHeight="1" x14ac:dyDescent="0.3">
      <c r="A107" s="42">
        <v>103</v>
      </c>
      <c r="B107" s="30"/>
      <c r="C107" s="57" t="s">
        <v>369</v>
      </c>
      <c r="D107" s="11" t="s">
        <v>96</v>
      </c>
      <c r="E107" s="21">
        <v>110144000</v>
      </c>
      <c r="F107" s="22">
        <v>9311000</v>
      </c>
      <c r="G107" s="21">
        <v>110144000</v>
      </c>
      <c r="H107" s="22">
        <v>9311000</v>
      </c>
      <c r="I107" s="22">
        <f t="shared" si="2"/>
        <v>0</v>
      </c>
      <c r="J107" s="17">
        <f t="shared" si="3"/>
        <v>0</v>
      </c>
    </row>
    <row r="108" spans="1:10" ht="24.9" customHeight="1" x14ac:dyDescent="0.3">
      <c r="A108" s="42">
        <v>104</v>
      </c>
      <c r="B108" s="30"/>
      <c r="C108" s="57" t="s">
        <v>370</v>
      </c>
      <c r="D108" s="11" t="s">
        <v>95</v>
      </c>
      <c r="E108" s="21">
        <v>84387000</v>
      </c>
      <c r="F108" s="22">
        <v>7912000</v>
      </c>
      <c r="G108" s="21">
        <v>84387000</v>
      </c>
      <c r="H108" s="22">
        <v>7912000</v>
      </c>
      <c r="I108" s="22">
        <f t="shared" si="2"/>
        <v>0</v>
      </c>
      <c r="J108" s="17">
        <f t="shared" si="3"/>
        <v>0</v>
      </c>
    </row>
    <row r="109" spans="1:10" ht="24.9" customHeight="1" x14ac:dyDescent="0.3">
      <c r="A109" s="42">
        <v>105</v>
      </c>
      <c r="B109" s="30"/>
      <c r="C109" s="57" t="s">
        <v>371</v>
      </c>
      <c r="D109" s="11" t="s">
        <v>100</v>
      </c>
      <c r="E109" s="21">
        <v>107763000</v>
      </c>
      <c r="F109" s="22">
        <v>33748000</v>
      </c>
      <c r="G109" s="21">
        <v>107763000</v>
      </c>
      <c r="H109" s="22">
        <v>33748000</v>
      </c>
      <c r="I109" s="22">
        <f t="shared" si="2"/>
        <v>0</v>
      </c>
      <c r="J109" s="17">
        <f t="shared" si="3"/>
        <v>0</v>
      </c>
    </row>
    <row r="110" spans="1:10" ht="24.9" customHeight="1" x14ac:dyDescent="0.3">
      <c r="A110" s="42">
        <v>106</v>
      </c>
      <c r="B110" s="30" t="s">
        <v>102</v>
      </c>
      <c r="C110" s="57" t="s">
        <v>372</v>
      </c>
      <c r="D110" s="11" t="s">
        <v>108</v>
      </c>
      <c r="E110" s="21">
        <v>84991000</v>
      </c>
      <c r="F110" s="22">
        <v>8934000</v>
      </c>
      <c r="G110" s="21">
        <v>84991000</v>
      </c>
      <c r="H110" s="22">
        <v>8934000</v>
      </c>
      <c r="I110" s="22">
        <f t="shared" si="2"/>
        <v>0</v>
      </c>
      <c r="J110" s="17">
        <f t="shared" si="3"/>
        <v>0</v>
      </c>
    </row>
    <row r="111" spans="1:10" ht="24.9" customHeight="1" x14ac:dyDescent="0.3">
      <c r="A111" s="42">
        <v>107</v>
      </c>
      <c r="B111" s="30"/>
      <c r="C111" s="57" t="s">
        <v>373</v>
      </c>
      <c r="D111" s="11" t="s">
        <v>111</v>
      </c>
      <c r="E111" s="21">
        <v>89603000</v>
      </c>
      <c r="F111" s="22">
        <v>8829000</v>
      </c>
      <c r="G111" s="21">
        <v>89603000</v>
      </c>
      <c r="H111" s="22">
        <v>8829000</v>
      </c>
      <c r="I111" s="22">
        <f t="shared" si="2"/>
        <v>0</v>
      </c>
      <c r="J111" s="17">
        <f t="shared" si="3"/>
        <v>0</v>
      </c>
    </row>
    <row r="112" spans="1:10" ht="24.9" customHeight="1" x14ac:dyDescent="0.3">
      <c r="A112" s="42">
        <v>108</v>
      </c>
      <c r="B112" s="30"/>
      <c r="C112" s="57" t="s">
        <v>374</v>
      </c>
      <c r="D112" s="11" t="s">
        <v>106</v>
      </c>
      <c r="E112" s="21">
        <v>97367000</v>
      </c>
      <c r="F112" s="22">
        <v>11408000</v>
      </c>
      <c r="G112" s="21">
        <v>97367000</v>
      </c>
      <c r="H112" s="22">
        <v>11408000</v>
      </c>
      <c r="I112" s="22">
        <f t="shared" si="2"/>
        <v>0</v>
      </c>
      <c r="J112" s="17">
        <f t="shared" si="3"/>
        <v>0</v>
      </c>
    </row>
    <row r="113" spans="1:10" ht="24.9" customHeight="1" x14ac:dyDescent="0.3">
      <c r="A113" s="42">
        <v>109</v>
      </c>
      <c r="B113" s="30"/>
      <c r="C113" s="57" t="s">
        <v>375</v>
      </c>
      <c r="D113" s="11" t="s">
        <v>109</v>
      </c>
      <c r="E113" s="21">
        <v>87719000</v>
      </c>
      <c r="F113" s="22">
        <v>9000000</v>
      </c>
      <c r="G113" s="21">
        <v>87719000</v>
      </c>
      <c r="H113" s="22">
        <v>9000000</v>
      </c>
      <c r="I113" s="22">
        <f t="shared" si="2"/>
        <v>0</v>
      </c>
      <c r="J113" s="17">
        <f t="shared" si="3"/>
        <v>0</v>
      </c>
    </row>
    <row r="114" spans="1:10" ht="24.9" customHeight="1" x14ac:dyDescent="0.3">
      <c r="A114" s="42">
        <v>110</v>
      </c>
      <c r="B114" s="30"/>
      <c r="C114" s="57" t="s">
        <v>376</v>
      </c>
      <c r="D114" s="11" t="s">
        <v>103</v>
      </c>
      <c r="E114" s="21">
        <v>89390000</v>
      </c>
      <c r="F114" s="22">
        <v>9095000</v>
      </c>
      <c r="G114" s="21">
        <v>89390000</v>
      </c>
      <c r="H114" s="22">
        <v>9095000</v>
      </c>
      <c r="I114" s="22">
        <f t="shared" si="2"/>
        <v>0</v>
      </c>
      <c r="J114" s="17">
        <f t="shared" si="3"/>
        <v>0</v>
      </c>
    </row>
    <row r="115" spans="1:10" ht="24.9" customHeight="1" x14ac:dyDescent="0.3">
      <c r="A115" s="42">
        <v>111</v>
      </c>
      <c r="B115" s="30"/>
      <c r="C115" s="57" t="s">
        <v>377</v>
      </c>
      <c r="D115" s="11" t="s">
        <v>113</v>
      </c>
      <c r="E115" s="21">
        <v>84138000</v>
      </c>
      <c r="F115" s="22">
        <v>8475000</v>
      </c>
      <c r="G115" s="21">
        <v>84138000</v>
      </c>
      <c r="H115" s="22">
        <v>8475000</v>
      </c>
      <c r="I115" s="22">
        <f t="shared" si="2"/>
        <v>0</v>
      </c>
      <c r="J115" s="17">
        <f t="shared" si="3"/>
        <v>0</v>
      </c>
    </row>
    <row r="116" spans="1:10" ht="24.9" customHeight="1" x14ac:dyDescent="0.3">
      <c r="A116" s="42">
        <v>112</v>
      </c>
      <c r="B116" s="30"/>
      <c r="C116" s="57" t="s">
        <v>378</v>
      </c>
      <c r="D116" s="11" t="s">
        <v>112</v>
      </c>
      <c r="E116" s="21">
        <v>86063000</v>
      </c>
      <c r="F116" s="22">
        <v>8483000</v>
      </c>
      <c r="G116" s="21">
        <v>86063000</v>
      </c>
      <c r="H116" s="22">
        <v>8483000</v>
      </c>
      <c r="I116" s="22">
        <f t="shared" si="2"/>
        <v>0</v>
      </c>
      <c r="J116" s="17">
        <f t="shared" si="3"/>
        <v>0</v>
      </c>
    </row>
    <row r="117" spans="1:10" ht="24.9" customHeight="1" x14ac:dyDescent="0.3">
      <c r="A117" s="42">
        <v>113</v>
      </c>
      <c r="B117" s="30"/>
      <c r="C117" s="57" t="s">
        <v>379</v>
      </c>
      <c r="D117" s="11" t="s">
        <v>105</v>
      </c>
      <c r="E117" s="21">
        <v>87285000</v>
      </c>
      <c r="F117" s="22">
        <v>8520000</v>
      </c>
      <c r="G117" s="21">
        <v>87285000</v>
      </c>
      <c r="H117" s="22">
        <v>8520000</v>
      </c>
      <c r="I117" s="22">
        <f t="shared" si="2"/>
        <v>0</v>
      </c>
      <c r="J117" s="17">
        <f t="shared" si="3"/>
        <v>0</v>
      </c>
    </row>
    <row r="118" spans="1:10" ht="24.9" customHeight="1" x14ac:dyDescent="0.3">
      <c r="A118" s="42">
        <v>114</v>
      </c>
      <c r="B118" s="30"/>
      <c r="C118" s="57" t="s">
        <v>380</v>
      </c>
      <c r="D118" s="11" t="s">
        <v>110</v>
      </c>
      <c r="E118" s="21">
        <v>102452000</v>
      </c>
      <c r="F118" s="22">
        <v>10767000</v>
      </c>
      <c r="G118" s="21">
        <v>102452000</v>
      </c>
      <c r="H118" s="22">
        <v>10767000</v>
      </c>
      <c r="I118" s="22">
        <f t="shared" si="2"/>
        <v>0</v>
      </c>
      <c r="J118" s="17">
        <f t="shared" si="3"/>
        <v>0</v>
      </c>
    </row>
    <row r="119" spans="1:10" ht="24.9" customHeight="1" x14ac:dyDescent="0.3">
      <c r="A119" s="42">
        <v>115</v>
      </c>
      <c r="B119" s="30"/>
      <c r="C119" s="57" t="s">
        <v>381</v>
      </c>
      <c r="D119" s="11" t="s">
        <v>107</v>
      </c>
      <c r="E119" s="21">
        <v>100134000</v>
      </c>
      <c r="F119" s="22">
        <v>9914000</v>
      </c>
      <c r="G119" s="21">
        <v>100134000</v>
      </c>
      <c r="H119" s="22">
        <v>9914000</v>
      </c>
      <c r="I119" s="22">
        <f t="shared" si="2"/>
        <v>0</v>
      </c>
      <c r="J119" s="17">
        <f t="shared" si="3"/>
        <v>0</v>
      </c>
    </row>
    <row r="120" spans="1:10" ht="24.9" customHeight="1" x14ac:dyDescent="0.3">
      <c r="A120" s="42">
        <v>116</v>
      </c>
      <c r="B120" s="30"/>
      <c r="C120" s="57" t="s">
        <v>382</v>
      </c>
      <c r="D120" s="11" t="s">
        <v>102</v>
      </c>
      <c r="E120" s="21">
        <v>135107000</v>
      </c>
      <c r="F120" s="22">
        <v>35683000</v>
      </c>
      <c r="G120" s="21">
        <v>135107000</v>
      </c>
      <c r="H120" s="22">
        <v>35683000</v>
      </c>
      <c r="I120" s="22">
        <f t="shared" si="2"/>
        <v>0</v>
      </c>
      <c r="J120" s="17">
        <f t="shared" si="3"/>
        <v>0</v>
      </c>
    </row>
    <row r="121" spans="1:10" ht="24.9" customHeight="1" x14ac:dyDescent="0.3">
      <c r="A121" s="42">
        <v>117</v>
      </c>
      <c r="B121" s="30"/>
      <c r="C121" s="57" t="s">
        <v>383</v>
      </c>
      <c r="D121" s="11" t="s">
        <v>104</v>
      </c>
      <c r="E121" s="21">
        <v>105116000</v>
      </c>
      <c r="F121" s="22">
        <v>11052000</v>
      </c>
      <c r="G121" s="21">
        <v>105116000</v>
      </c>
      <c r="H121" s="22">
        <v>11052000</v>
      </c>
      <c r="I121" s="22">
        <f t="shared" si="2"/>
        <v>0</v>
      </c>
      <c r="J121" s="17">
        <f t="shared" si="3"/>
        <v>0</v>
      </c>
    </row>
    <row r="122" spans="1:10" ht="24.9" customHeight="1" x14ac:dyDescent="0.3">
      <c r="A122" s="42">
        <v>118</v>
      </c>
      <c r="B122" s="30"/>
      <c r="C122" s="30"/>
      <c r="D122" s="11" t="s">
        <v>114</v>
      </c>
      <c r="E122" s="21">
        <v>79682000</v>
      </c>
      <c r="F122" s="22">
        <v>8045000</v>
      </c>
      <c r="G122" s="21">
        <v>79682000</v>
      </c>
      <c r="H122" s="22">
        <v>8045000</v>
      </c>
      <c r="I122" s="22">
        <f t="shared" si="2"/>
        <v>0</v>
      </c>
      <c r="J122" s="17">
        <f t="shared" si="3"/>
        <v>0</v>
      </c>
    </row>
    <row r="123" spans="1:10" ht="24.9" customHeight="1" x14ac:dyDescent="0.3">
      <c r="A123" s="42">
        <v>119</v>
      </c>
      <c r="B123" s="30" t="s">
        <v>115</v>
      </c>
      <c r="C123" s="30"/>
      <c r="D123" s="11" t="s">
        <v>118</v>
      </c>
      <c r="E123" s="21">
        <v>73431000</v>
      </c>
      <c r="F123" s="24">
        <v>7716000</v>
      </c>
      <c r="G123" s="21">
        <v>73431000</v>
      </c>
      <c r="H123" s="24">
        <v>7716000</v>
      </c>
      <c r="I123" s="22">
        <f t="shared" si="2"/>
        <v>0</v>
      </c>
      <c r="J123" s="17">
        <f t="shared" si="3"/>
        <v>0</v>
      </c>
    </row>
    <row r="124" spans="1:10" ht="24.9" customHeight="1" x14ac:dyDescent="0.3">
      <c r="A124" s="42">
        <v>120</v>
      </c>
      <c r="B124" s="30"/>
      <c r="C124" s="30"/>
      <c r="D124" s="11" t="s">
        <v>116</v>
      </c>
      <c r="E124" s="21">
        <v>124060000</v>
      </c>
      <c r="F124" s="24">
        <v>10193000</v>
      </c>
      <c r="G124" s="21">
        <v>124060000</v>
      </c>
      <c r="H124" s="24">
        <v>10193000</v>
      </c>
      <c r="I124" s="22">
        <f t="shared" si="2"/>
        <v>0</v>
      </c>
      <c r="J124" s="17">
        <f t="shared" si="3"/>
        <v>0</v>
      </c>
    </row>
    <row r="125" spans="1:10" ht="24.9" customHeight="1" x14ac:dyDescent="0.3">
      <c r="A125" s="42">
        <v>121</v>
      </c>
      <c r="B125" s="30"/>
      <c r="C125" s="30"/>
      <c r="D125" s="11" t="s">
        <v>117</v>
      </c>
      <c r="E125" s="21">
        <v>86201000</v>
      </c>
      <c r="F125" s="24">
        <v>7521000</v>
      </c>
      <c r="G125" s="21">
        <v>86201000</v>
      </c>
      <c r="H125" s="24">
        <v>7521000</v>
      </c>
      <c r="I125" s="22">
        <f t="shared" si="2"/>
        <v>0</v>
      </c>
      <c r="J125" s="17">
        <f t="shared" si="3"/>
        <v>0</v>
      </c>
    </row>
    <row r="126" spans="1:10" ht="24.9" customHeight="1" x14ac:dyDescent="0.3">
      <c r="A126" s="42">
        <v>122</v>
      </c>
      <c r="B126" s="30"/>
      <c r="C126" s="30"/>
      <c r="D126" s="11" t="s">
        <v>113</v>
      </c>
      <c r="E126" s="21">
        <v>77301000</v>
      </c>
      <c r="F126" s="24">
        <v>7580000</v>
      </c>
      <c r="G126" s="21">
        <v>77301000</v>
      </c>
      <c r="H126" s="24">
        <v>7580000</v>
      </c>
      <c r="I126" s="22">
        <f t="shared" si="2"/>
        <v>0</v>
      </c>
      <c r="J126" s="17">
        <f t="shared" si="3"/>
        <v>0</v>
      </c>
    </row>
    <row r="127" spans="1:10" ht="24.9" customHeight="1" x14ac:dyDescent="0.3">
      <c r="A127" s="42">
        <v>123</v>
      </c>
      <c r="B127" s="30"/>
      <c r="C127" s="30"/>
      <c r="D127" s="11" t="s">
        <v>120</v>
      </c>
      <c r="E127" s="21">
        <v>133070000</v>
      </c>
      <c r="F127" s="24">
        <v>7884000</v>
      </c>
      <c r="G127" s="21">
        <v>133070000</v>
      </c>
      <c r="H127" s="24">
        <v>7884000</v>
      </c>
      <c r="I127" s="22">
        <f t="shared" si="2"/>
        <v>0</v>
      </c>
      <c r="J127" s="17">
        <f t="shared" si="3"/>
        <v>0</v>
      </c>
    </row>
    <row r="128" spans="1:10" ht="24.9" customHeight="1" x14ac:dyDescent="0.3">
      <c r="A128" s="42">
        <v>124</v>
      </c>
      <c r="B128" s="30"/>
      <c r="C128" s="30"/>
      <c r="D128" s="11" t="s">
        <v>125</v>
      </c>
      <c r="E128" s="21">
        <v>93067000</v>
      </c>
      <c r="F128" s="24">
        <v>8208000</v>
      </c>
      <c r="G128" s="21">
        <v>93067000</v>
      </c>
      <c r="H128" s="24">
        <v>8208000</v>
      </c>
      <c r="I128" s="22">
        <f t="shared" si="2"/>
        <v>0</v>
      </c>
      <c r="J128" s="17">
        <f t="shared" si="3"/>
        <v>0</v>
      </c>
    </row>
    <row r="129" spans="1:10" ht="24.9" customHeight="1" x14ac:dyDescent="0.3">
      <c r="A129" s="42">
        <v>125</v>
      </c>
      <c r="B129" s="30"/>
      <c r="C129" s="30"/>
      <c r="D129" s="11" t="s">
        <v>123</v>
      </c>
      <c r="E129" s="21">
        <v>102981000</v>
      </c>
      <c r="F129" s="24">
        <v>31583000</v>
      </c>
      <c r="G129" s="21">
        <v>102981000</v>
      </c>
      <c r="H129" s="24">
        <v>31583000</v>
      </c>
      <c r="I129" s="22">
        <f t="shared" si="2"/>
        <v>0</v>
      </c>
      <c r="J129" s="17">
        <f t="shared" si="3"/>
        <v>0</v>
      </c>
    </row>
    <row r="130" spans="1:10" ht="24.9" customHeight="1" x14ac:dyDescent="0.3">
      <c r="A130" s="42">
        <v>126</v>
      </c>
      <c r="B130" s="30"/>
      <c r="C130" s="30"/>
      <c r="D130" s="11" t="s">
        <v>124</v>
      </c>
      <c r="E130" s="21">
        <v>91943000</v>
      </c>
      <c r="F130" s="24">
        <v>8007000</v>
      </c>
      <c r="G130" s="21">
        <v>91943000</v>
      </c>
      <c r="H130" s="24">
        <v>8007000</v>
      </c>
      <c r="I130" s="22">
        <f t="shared" si="2"/>
        <v>0</v>
      </c>
      <c r="J130" s="17">
        <f t="shared" si="3"/>
        <v>0</v>
      </c>
    </row>
    <row r="131" spans="1:10" ht="24.9" customHeight="1" x14ac:dyDescent="0.3">
      <c r="A131" s="42">
        <v>127</v>
      </c>
      <c r="B131" s="30"/>
      <c r="C131" s="30"/>
      <c r="D131" s="11" t="s">
        <v>93</v>
      </c>
      <c r="E131" s="21">
        <v>105211000</v>
      </c>
      <c r="F131" s="24">
        <v>9120000</v>
      </c>
      <c r="G131" s="21">
        <v>105211000</v>
      </c>
      <c r="H131" s="24">
        <v>9120000</v>
      </c>
      <c r="I131" s="22">
        <f t="shared" si="2"/>
        <v>0</v>
      </c>
      <c r="J131" s="17">
        <f t="shared" si="3"/>
        <v>0</v>
      </c>
    </row>
    <row r="132" spans="1:10" ht="24.9" customHeight="1" x14ac:dyDescent="0.3">
      <c r="A132" s="42">
        <v>128</v>
      </c>
      <c r="B132" s="30"/>
      <c r="C132" s="30"/>
      <c r="D132" s="11" t="s">
        <v>233</v>
      </c>
      <c r="E132" s="21">
        <v>132958000</v>
      </c>
      <c r="F132" s="24">
        <v>8154000</v>
      </c>
      <c r="G132" s="21">
        <v>132958000</v>
      </c>
      <c r="H132" s="24">
        <v>8154000</v>
      </c>
      <c r="I132" s="22">
        <f t="shared" si="2"/>
        <v>0</v>
      </c>
      <c r="J132" s="17">
        <f t="shared" si="3"/>
        <v>0</v>
      </c>
    </row>
    <row r="133" spans="1:10" ht="24.9" customHeight="1" x14ac:dyDescent="0.3">
      <c r="A133" s="42">
        <v>129</v>
      </c>
      <c r="B133" s="30"/>
      <c r="C133" s="30"/>
      <c r="D133" s="11" t="s">
        <v>122</v>
      </c>
      <c r="E133" s="21">
        <v>180059000</v>
      </c>
      <c r="F133" s="24">
        <v>9667000</v>
      </c>
      <c r="G133" s="21">
        <v>180059000</v>
      </c>
      <c r="H133" s="24">
        <v>9667000</v>
      </c>
      <c r="I133" s="22">
        <f t="shared" si="2"/>
        <v>0</v>
      </c>
      <c r="J133" s="17">
        <f t="shared" si="3"/>
        <v>0</v>
      </c>
    </row>
    <row r="134" spans="1:10" ht="24.9" customHeight="1" x14ac:dyDescent="0.3">
      <c r="A134" s="42">
        <v>130</v>
      </c>
      <c r="B134" s="30"/>
      <c r="C134" s="30"/>
      <c r="D134" s="11" t="s">
        <v>119</v>
      </c>
      <c r="E134" s="21">
        <v>90254000</v>
      </c>
      <c r="F134" s="24">
        <v>8376000</v>
      </c>
      <c r="G134" s="21">
        <v>90254000</v>
      </c>
      <c r="H134" s="24">
        <v>8376000</v>
      </c>
      <c r="I134" s="22">
        <f t="shared" ref="I134:I197" si="4">E134-G134</f>
        <v>0</v>
      </c>
      <c r="J134" s="17">
        <f t="shared" ref="J134:J197" si="5">F134-H134</f>
        <v>0</v>
      </c>
    </row>
    <row r="135" spans="1:10" ht="24.9" customHeight="1" x14ac:dyDescent="0.3">
      <c r="A135" s="42">
        <v>131</v>
      </c>
      <c r="B135" s="30"/>
      <c r="C135" s="30"/>
      <c r="D135" s="11" t="s">
        <v>121</v>
      </c>
      <c r="E135" s="21">
        <v>105079000</v>
      </c>
      <c r="F135" s="24">
        <v>8380000</v>
      </c>
      <c r="G135" s="21">
        <v>105079000</v>
      </c>
      <c r="H135" s="24">
        <v>8380000</v>
      </c>
      <c r="I135" s="22">
        <f t="shared" si="4"/>
        <v>0</v>
      </c>
      <c r="J135" s="17">
        <f t="shared" si="5"/>
        <v>0</v>
      </c>
    </row>
    <row r="136" spans="1:10" ht="24.9" customHeight="1" x14ac:dyDescent="0.3">
      <c r="A136" s="42">
        <v>132</v>
      </c>
      <c r="B136" s="30" t="s">
        <v>126</v>
      </c>
      <c r="C136" s="30"/>
      <c r="D136" s="11" t="s">
        <v>64</v>
      </c>
      <c r="E136" s="21">
        <v>94994000</v>
      </c>
      <c r="F136" s="23">
        <v>10450000</v>
      </c>
      <c r="G136" s="21">
        <v>94994000</v>
      </c>
      <c r="H136" s="23">
        <v>10450000</v>
      </c>
      <c r="I136" s="22">
        <f t="shared" si="4"/>
        <v>0</v>
      </c>
      <c r="J136" s="17">
        <f t="shared" si="5"/>
        <v>0</v>
      </c>
    </row>
    <row r="137" spans="1:10" ht="24.9" customHeight="1" x14ac:dyDescent="0.3">
      <c r="A137" s="42">
        <v>133</v>
      </c>
      <c r="B137" s="30"/>
      <c r="C137" s="30"/>
      <c r="D137" s="11" t="s">
        <v>135</v>
      </c>
      <c r="E137" s="21">
        <v>82591000</v>
      </c>
      <c r="F137" s="22">
        <v>9094000</v>
      </c>
      <c r="G137" s="21">
        <v>82591000</v>
      </c>
      <c r="H137" s="22">
        <v>9094000</v>
      </c>
      <c r="I137" s="22">
        <f t="shared" si="4"/>
        <v>0</v>
      </c>
      <c r="J137" s="17">
        <f t="shared" si="5"/>
        <v>0</v>
      </c>
    </row>
    <row r="138" spans="1:10" ht="24.9" customHeight="1" x14ac:dyDescent="0.3">
      <c r="A138" s="42">
        <v>134</v>
      </c>
      <c r="B138" s="30"/>
      <c r="C138" s="30"/>
      <c r="D138" s="11" t="s">
        <v>127</v>
      </c>
      <c r="E138" s="21">
        <v>76039000</v>
      </c>
      <c r="F138" s="22">
        <v>7249000</v>
      </c>
      <c r="G138" s="21">
        <v>76039000</v>
      </c>
      <c r="H138" s="22">
        <v>7249000</v>
      </c>
      <c r="I138" s="22">
        <f t="shared" si="4"/>
        <v>0</v>
      </c>
      <c r="J138" s="17">
        <f t="shared" si="5"/>
        <v>0</v>
      </c>
    </row>
    <row r="139" spans="1:10" ht="24.9" customHeight="1" x14ac:dyDescent="0.3">
      <c r="A139" s="42">
        <v>135</v>
      </c>
      <c r="B139" s="30"/>
      <c r="C139" s="30"/>
      <c r="D139" s="11" t="s">
        <v>134</v>
      </c>
      <c r="E139" s="21">
        <v>95003000</v>
      </c>
      <c r="F139" s="22">
        <v>10434000</v>
      </c>
      <c r="G139" s="21">
        <v>95003000</v>
      </c>
      <c r="H139" s="22">
        <v>10434000</v>
      </c>
      <c r="I139" s="22">
        <f t="shared" si="4"/>
        <v>0</v>
      </c>
      <c r="J139" s="17">
        <f t="shared" si="5"/>
        <v>0</v>
      </c>
    </row>
    <row r="140" spans="1:10" ht="24.9" customHeight="1" x14ac:dyDescent="0.3">
      <c r="A140" s="42">
        <v>136</v>
      </c>
      <c r="B140" s="30"/>
      <c r="C140" s="30"/>
      <c r="D140" s="11" t="s">
        <v>130</v>
      </c>
      <c r="E140" s="21">
        <v>82860000</v>
      </c>
      <c r="F140" s="22">
        <v>7574000</v>
      </c>
      <c r="G140" s="21">
        <v>82860000</v>
      </c>
      <c r="H140" s="22">
        <v>7574000</v>
      </c>
      <c r="I140" s="22">
        <f t="shared" si="4"/>
        <v>0</v>
      </c>
      <c r="J140" s="17">
        <f t="shared" si="5"/>
        <v>0</v>
      </c>
    </row>
    <row r="141" spans="1:10" ht="24.9" customHeight="1" x14ac:dyDescent="0.3">
      <c r="A141" s="42">
        <v>137</v>
      </c>
      <c r="B141" s="30"/>
      <c r="C141" s="30"/>
      <c r="D141" s="11" t="s">
        <v>133</v>
      </c>
      <c r="E141" s="21">
        <v>63132000</v>
      </c>
      <c r="F141" s="22">
        <v>6741000</v>
      </c>
      <c r="G141" s="21">
        <v>63132000</v>
      </c>
      <c r="H141" s="22">
        <v>6741000</v>
      </c>
      <c r="I141" s="22">
        <f t="shared" si="4"/>
        <v>0</v>
      </c>
      <c r="J141" s="17">
        <f t="shared" si="5"/>
        <v>0</v>
      </c>
    </row>
    <row r="142" spans="1:10" ht="24.9" customHeight="1" x14ac:dyDescent="0.3">
      <c r="A142" s="42">
        <v>138</v>
      </c>
      <c r="B142" s="30"/>
      <c r="C142" s="30"/>
      <c r="D142" s="11" t="s">
        <v>126</v>
      </c>
      <c r="E142" s="21">
        <v>72150000</v>
      </c>
      <c r="F142" s="22">
        <v>7524000</v>
      </c>
      <c r="G142" s="21">
        <v>72150000</v>
      </c>
      <c r="H142" s="22">
        <v>7524000</v>
      </c>
      <c r="I142" s="22">
        <f t="shared" si="4"/>
        <v>0</v>
      </c>
      <c r="J142" s="17">
        <f t="shared" si="5"/>
        <v>0</v>
      </c>
    </row>
    <row r="143" spans="1:10" ht="25.2" customHeight="1" x14ac:dyDescent="0.3">
      <c r="A143" s="42">
        <v>139</v>
      </c>
      <c r="B143" s="30"/>
      <c r="C143" s="30"/>
      <c r="D143" s="11" t="s">
        <v>129</v>
      </c>
      <c r="E143" s="21">
        <v>89360000</v>
      </c>
      <c r="F143" s="22">
        <v>8206000</v>
      </c>
      <c r="G143" s="21">
        <v>89360000</v>
      </c>
      <c r="H143" s="22">
        <v>8206000</v>
      </c>
      <c r="I143" s="22">
        <f t="shared" si="4"/>
        <v>0</v>
      </c>
      <c r="J143" s="17">
        <f t="shared" si="5"/>
        <v>0</v>
      </c>
    </row>
    <row r="144" spans="1:10" ht="25.2" customHeight="1" x14ac:dyDescent="0.3">
      <c r="A144" s="42">
        <v>140</v>
      </c>
      <c r="B144" s="30"/>
      <c r="C144" s="30"/>
      <c r="D144" s="11" t="s">
        <v>128</v>
      </c>
      <c r="E144" s="21">
        <v>95759000</v>
      </c>
      <c r="F144" s="22">
        <v>8068000</v>
      </c>
      <c r="G144" s="21">
        <v>95759000</v>
      </c>
      <c r="H144" s="22">
        <v>8068000</v>
      </c>
      <c r="I144" s="22">
        <f t="shared" si="4"/>
        <v>0</v>
      </c>
      <c r="J144" s="17">
        <f t="shared" si="5"/>
        <v>0</v>
      </c>
    </row>
    <row r="145" spans="1:10" ht="25.2" customHeight="1" x14ac:dyDescent="0.3">
      <c r="A145" s="42">
        <v>141</v>
      </c>
      <c r="B145" s="30"/>
      <c r="C145" s="30"/>
      <c r="D145" s="11" t="s">
        <v>132</v>
      </c>
      <c r="E145" s="21">
        <v>91586000</v>
      </c>
      <c r="F145" s="22">
        <v>8920000</v>
      </c>
      <c r="G145" s="21">
        <v>91586000</v>
      </c>
      <c r="H145" s="22">
        <v>8920000</v>
      </c>
      <c r="I145" s="22">
        <f t="shared" si="4"/>
        <v>0</v>
      </c>
      <c r="J145" s="17">
        <f t="shared" si="5"/>
        <v>0</v>
      </c>
    </row>
    <row r="146" spans="1:10" ht="25.2" customHeight="1" x14ac:dyDescent="0.3">
      <c r="A146" s="42">
        <v>142</v>
      </c>
      <c r="B146" s="30"/>
      <c r="C146" s="30"/>
      <c r="D146" s="11" t="s">
        <v>131</v>
      </c>
      <c r="E146" s="21">
        <v>83022000</v>
      </c>
      <c r="F146" s="22">
        <v>8713000</v>
      </c>
      <c r="G146" s="21">
        <v>83022000</v>
      </c>
      <c r="H146" s="22">
        <v>8713000</v>
      </c>
      <c r="I146" s="22">
        <f t="shared" si="4"/>
        <v>0</v>
      </c>
      <c r="J146" s="17">
        <f t="shared" si="5"/>
        <v>0</v>
      </c>
    </row>
    <row r="147" spans="1:10" ht="25.2" customHeight="1" x14ac:dyDescent="0.3">
      <c r="A147" s="42">
        <v>143</v>
      </c>
      <c r="B147" s="30" t="s">
        <v>136</v>
      </c>
      <c r="C147" s="30"/>
      <c r="D147" s="11" t="s">
        <v>136</v>
      </c>
      <c r="E147" s="21">
        <v>127092000</v>
      </c>
      <c r="F147" s="22">
        <v>32934000</v>
      </c>
      <c r="G147" s="21">
        <v>127092000</v>
      </c>
      <c r="H147" s="22">
        <v>32934000</v>
      </c>
      <c r="I147" s="22">
        <f t="shared" si="4"/>
        <v>0</v>
      </c>
      <c r="J147" s="17">
        <f t="shared" si="5"/>
        <v>0</v>
      </c>
    </row>
    <row r="148" spans="1:10" ht="25.2" customHeight="1" x14ac:dyDescent="0.3">
      <c r="A148" s="42">
        <v>144</v>
      </c>
      <c r="B148" s="30"/>
      <c r="C148" s="30"/>
      <c r="D148" s="11" t="s">
        <v>142</v>
      </c>
      <c r="E148" s="21">
        <v>84908000</v>
      </c>
      <c r="F148" s="22">
        <v>8219000</v>
      </c>
      <c r="G148" s="21">
        <v>84908000</v>
      </c>
      <c r="H148" s="22">
        <v>8219000</v>
      </c>
      <c r="I148" s="22">
        <f t="shared" si="4"/>
        <v>0</v>
      </c>
      <c r="J148" s="17">
        <f t="shared" si="5"/>
        <v>0</v>
      </c>
    </row>
    <row r="149" spans="1:10" ht="25.2" customHeight="1" x14ac:dyDescent="0.3">
      <c r="A149" s="42">
        <v>145</v>
      </c>
      <c r="B149" s="30"/>
      <c r="C149" s="30"/>
      <c r="D149" s="11" t="s">
        <v>138</v>
      </c>
      <c r="E149" s="21">
        <v>408812000</v>
      </c>
      <c r="F149" s="22">
        <v>7915000</v>
      </c>
      <c r="G149" s="21">
        <v>408812000</v>
      </c>
      <c r="H149" s="22">
        <v>7915000</v>
      </c>
      <c r="I149" s="22">
        <f t="shared" si="4"/>
        <v>0</v>
      </c>
      <c r="J149" s="17">
        <f t="shared" si="5"/>
        <v>0</v>
      </c>
    </row>
    <row r="150" spans="1:10" ht="25.2" customHeight="1" x14ac:dyDescent="0.3">
      <c r="A150" s="42">
        <v>146</v>
      </c>
      <c r="B150" s="30"/>
      <c r="C150" s="30"/>
      <c r="D150" s="11" t="s">
        <v>144</v>
      </c>
      <c r="E150" s="21">
        <v>87779000</v>
      </c>
      <c r="F150" s="22">
        <v>7852000</v>
      </c>
      <c r="G150" s="21">
        <v>87779000</v>
      </c>
      <c r="H150" s="22">
        <v>7852000</v>
      </c>
      <c r="I150" s="22">
        <f t="shared" si="4"/>
        <v>0</v>
      </c>
      <c r="J150" s="17">
        <f t="shared" si="5"/>
        <v>0</v>
      </c>
    </row>
    <row r="151" spans="1:10" ht="25.2" customHeight="1" x14ac:dyDescent="0.3">
      <c r="A151" s="42">
        <v>147</v>
      </c>
      <c r="B151" s="30"/>
      <c r="C151" s="30"/>
      <c r="D151" s="11" t="s">
        <v>143</v>
      </c>
      <c r="E151" s="21">
        <v>115348000</v>
      </c>
      <c r="F151" s="22">
        <v>33685000</v>
      </c>
      <c r="G151" s="21">
        <v>115348000</v>
      </c>
      <c r="H151" s="22">
        <v>33685000</v>
      </c>
      <c r="I151" s="22">
        <f t="shared" si="4"/>
        <v>0</v>
      </c>
      <c r="J151" s="17">
        <f t="shared" si="5"/>
        <v>0</v>
      </c>
    </row>
    <row r="152" spans="1:10" ht="25.2" customHeight="1" x14ac:dyDescent="0.3">
      <c r="A152" s="42">
        <v>148</v>
      </c>
      <c r="B152" s="30"/>
      <c r="C152" s="30"/>
      <c r="D152" s="11" t="s">
        <v>146</v>
      </c>
      <c r="E152" s="21">
        <v>105351000</v>
      </c>
      <c r="F152" s="22">
        <v>11127000</v>
      </c>
      <c r="G152" s="21">
        <v>105351000</v>
      </c>
      <c r="H152" s="22">
        <v>11127000</v>
      </c>
      <c r="I152" s="22">
        <f t="shared" si="4"/>
        <v>0</v>
      </c>
      <c r="J152" s="17">
        <f t="shared" si="5"/>
        <v>0</v>
      </c>
    </row>
    <row r="153" spans="1:10" ht="25.2" customHeight="1" x14ac:dyDescent="0.3">
      <c r="A153" s="42">
        <v>149</v>
      </c>
      <c r="B153" s="30"/>
      <c r="C153" s="30"/>
      <c r="D153" s="11" t="s">
        <v>141</v>
      </c>
      <c r="E153" s="21">
        <v>124383000</v>
      </c>
      <c r="F153" s="22">
        <v>8684000</v>
      </c>
      <c r="G153" s="21">
        <v>124383000</v>
      </c>
      <c r="H153" s="22">
        <v>8684000</v>
      </c>
      <c r="I153" s="22">
        <f t="shared" si="4"/>
        <v>0</v>
      </c>
      <c r="J153" s="17">
        <f t="shared" si="5"/>
        <v>0</v>
      </c>
    </row>
    <row r="154" spans="1:10" ht="25.2" customHeight="1" x14ac:dyDescent="0.3">
      <c r="A154" s="42">
        <v>150</v>
      </c>
      <c r="B154" s="30"/>
      <c r="C154" s="30"/>
      <c r="D154" s="11" t="s">
        <v>140</v>
      </c>
      <c r="E154" s="21">
        <v>118057000</v>
      </c>
      <c r="F154" s="22">
        <v>8539000</v>
      </c>
      <c r="G154" s="21">
        <v>118057000</v>
      </c>
      <c r="H154" s="22">
        <v>8539000</v>
      </c>
      <c r="I154" s="22">
        <f t="shared" si="4"/>
        <v>0</v>
      </c>
      <c r="J154" s="17">
        <f t="shared" si="5"/>
        <v>0</v>
      </c>
    </row>
    <row r="155" spans="1:10" ht="25.2" customHeight="1" x14ac:dyDescent="0.3">
      <c r="A155" s="42">
        <v>151</v>
      </c>
      <c r="B155" s="30"/>
      <c r="C155" s="30"/>
      <c r="D155" s="11" t="s">
        <v>145</v>
      </c>
      <c r="E155" s="21">
        <v>103934000</v>
      </c>
      <c r="F155" s="22">
        <v>9399000</v>
      </c>
      <c r="G155" s="21">
        <v>103934000</v>
      </c>
      <c r="H155" s="22">
        <v>9399000</v>
      </c>
      <c r="I155" s="22">
        <f t="shared" si="4"/>
        <v>0</v>
      </c>
      <c r="J155" s="17">
        <f t="shared" si="5"/>
        <v>0</v>
      </c>
    </row>
    <row r="156" spans="1:10" ht="25.2" customHeight="1" x14ac:dyDescent="0.3">
      <c r="A156" s="42">
        <v>152</v>
      </c>
      <c r="B156" s="30"/>
      <c r="C156" s="30"/>
      <c r="D156" s="11" t="s">
        <v>137</v>
      </c>
      <c r="E156" s="21">
        <v>97098000</v>
      </c>
      <c r="F156" s="22">
        <v>8371000</v>
      </c>
      <c r="G156" s="21">
        <v>97098000</v>
      </c>
      <c r="H156" s="22">
        <v>8371000</v>
      </c>
      <c r="I156" s="22">
        <f t="shared" si="4"/>
        <v>0</v>
      </c>
      <c r="J156" s="17">
        <f t="shared" si="5"/>
        <v>0</v>
      </c>
    </row>
    <row r="157" spans="1:10" ht="25.2" customHeight="1" x14ac:dyDescent="0.3">
      <c r="A157" s="42">
        <v>153</v>
      </c>
      <c r="B157" s="30"/>
      <c r="C157" s="30"/>
      <c r="D157" s="11" t="s">
        <v>139</v>
      </c>
      <c r="E157" s="21">
        <v>150493000</v>
      </c>
      <c r="F157" s="22">
        <v>8734000</v>
      </c>
      <c r="G157" s="21">
        <v>150493000</v>
      </c>
      <c r="H157" s="22">
        <v>8734000</v>
      </c>
      <c r="I157" s="22">
        <f t="shared" si="4"/>
        <v>0</v>
      </c>
      <c r="J157" s="17">
        <f t="shared" si="5"/>
        <v>0</v>
      </c>
    </row>
    <row r="158" spans="1:10" ht="25.95" customHeight="1" x14ac:dyDescent="0.3">
      <c r="A158" s="42">
        <v>154</v>
      </c>
      <c r="B158" s="30" t="s">
        <v>59</v>
      </c>
      <c r="C158" s="30"/>
      <c r="D158" s="11" t="s">
        <v>155</v>
      </c>
      <c r="E158" s="21">
        <v>132466000</v>
      </c>
      <c r="F158" s="22">
        <v>9716000</v>
      </c>
      <c r="G158" s="21">
        <v>132466000</v>
      </c>
      <c r="H158" s="22">
        <v>9716000</v>
      </c>
      <c r="I158" s="22">
        <f t="shared" si="4"/>
        <v>0</v>
      </c>
      <c r="J158" s="17">
        <f t="shared" si="5"/>
        <v>0</v>
      </c>
    </row>
    <row r="159" spans="1:10" ht="25.95" customHeight="1" x14ac:dyDescent="0.3">
      <c r="A159" s="42">
        <v>155</v>
      </c>
      <c r="B159" s="30"/>
      <c r="C159" s="30"/>
      <c r="D159" s="11" t="s">
        <v>157</v>
      </c>
      <c r="E159" s="21">
        <v>108160000</v>
      </c>
      <c r="F159" s="22">
        <v>9227000</v>
      </c>
      <c r="G159" s="21">
        <v>108160000</v>
      </c>
      <c r="H159" s="22">
        <v>9227000</v>
      </c>
      <c r="I159" s="22">
        <f t="shared" si="4"/>
        <v>0</v>
      </c>
      <c r="J159" s="17">
        <f t="shared" si="5"/>
        <v>0</v>
      </c>
    </row>
    <row r="160" spans="1:10" ht="25.95" customHeight="1" x14ac:dyDescent="0.3">
      <c r="A160" s="42">
        <v>156</v>
      </c>
      <c r="B160" s="30"/>
      <c r="C160" s="30"/>
      <c r="D160" s="11" t="s">
        <v>236</v>
      </c>
      <c r="E160" s="21">
        <v>135761000</v>
      </c>
      <c r="F160" s="22">
        <v>32593000</v>
      </c>
      <c r="G160" s="21">
        <v>135761000</v>
      </c>
      <c r="H160" s="22">
        <v>32593000</v>
      </c>
      <c r="I160" s="22">
        <f t="shared" si="4"/>
        <v>0</v>
      </c>
      <c r="J160" s="17">
        <f t="shared" si="5"/>
        <v>0</v>
      </c>
    </row>
    <row r="161" spans="1:10" ht="25.95" customHeight="1" x14ac:dyDescent="0.3">
      <c r="A161" s="42">
        <v>157</v>
      </c>
      <c r="B161" s="30"/>
      <c r="C161" s="30"/>
      <c r="D161" s="11" t="s">
        <v>235</v>
      </c>
      <c r="E161" s="21">
        <v>108875000</v>
      </c>
      <c r="F161" s="22">
        <v>8891000</v>
      </c>
      <c r="G161" s="21">
        <v>108875000</v>
      </c>
      <c r="H161" s="22">
        <v>8891000</v>
      </c>
      <c r="I161" s="22">
        <f t="shared" si="4"/>
        <v>0</v>
      </c>
      <c r="J161" s="17">
        <f t="shared" si="5"/>
        <v>0</v>
      </c>
    </row>
    <row r="162" spans="1:10" ht="25.95" customHeight="1" x14ac:dyDescent="0.3">
      <c r="A162" s="42">
        <v>158</v>
      </c>
      <c r="B162" s="30"/>
      <c r="C162" s="30"/>
      <c r="D162" s="11" t="s">
        <v>149</v>
      </c>
      <c r="E162" s="21">
        <v>91849000</v>
      </c>
      <c r="F162" s="22">
        <v>31702000</v>
      </c>
      <c r="G162" s="21">
        <v>91849000</v>
      </c>
      <c r="H162" s="22">
        <v>31702000</v>
      </c>
      <c r="I162" s="22">
        <f t="shared" si="4"/>
        <v>0</v>
      </c>
      <c r="J162" s="17">
        <f t="shared" si="5"/>
        <v>0</v>
      </c>
    </row>
    <row r="163" spans="1:10" ht="25.95" customHeight="1" x14ac:dyDescent="0.3">
      <c r="A163" s="42">
        <v>159</v>
      </c>
      <c r="B163" s="30"/>
      <c r="C163" s="30"/>
      <c r="D163" s="11" t="s">
        <v>151</v>
      </c>
      <c r="E163" s="21">
        <v>75952000</v>
      </c>
      <c r="F163" s="22">
        <v>7386000</v>
      </c>
      <c r="G163" s="21">
        <v>75952000</v>
      </c>
      <c r="H163" s="22">
        <v>7386000</v>
      </c>
      <c r="I163" s="22">
        <f t="shared" si="4"/>
        <v>0</v>
      </c>
      <c r="J163" s="17">
        <f t="shared" si="5"/>
        <v>0</v>
      </c>
    </row>
    <row r="164" spans="1:10" ht="25.95" customHeight="1" x14ac:dyDescent="0.3">
      <c r="A164" s="42">
        <v>160</v>
      </c>
      <c r="B164" s="30"/>
      <c r="C164" s="30"/>
      <c r="D164" s="11" t="s">
        <v>153</v>
      </c>
      <c r="E164" s="21">
        <v>98465000</v>
      </c>
      <c r="F164" s="22">
        <v>8078000</v>
      </c>
      <c r="G164" s="21">
        <v>98465000</v>
      </c>
      <c r="H164" s="22">
        <v>8078000</v>
      </c>
      <c r="I164" s="22">
        <f t="shared" si="4"/>
        <v>0</v>
      </c>
      <c r="J164" s="17">
        <f t="shared" si="5"/>
        <v>0</v>
      </c>
    </row>
    <row r="165" spans="1:10" ht="25.95" customHeight="1" x14ac:dyDescent="0.3">
      <c r="A165" s="42">
        <v>161</v>
      </c>
      <c r="B165" s="30"/>
      <c r="C165" s="30"/>
      <c r="D165" s="11" t="s">
        <v>159</v>
      </c>
      <c r="E165" s="21">
        <v>65236000</v>
      </c>
      <c r="F165" s="22">
        <v>7040000</v>
      </c>
      <c r="G165" s="21">
        <v>65236000</v>
      </c>
      <c r="H165" s="22">
        <v>7040000</v>
      </c>
      <c r="I165" s="22">
        <f t="shared" si="4"/>
        <v>0</v>
      </c>
      <c r="J165" s="17">
        <f t="shared" si="5"/>
        <v>0</v>
      </c>
    </row>
    <row r="166" spans="1:10" ht="25.95" customHeight="1" x14ac:dyDescent="0.3">
      <c r="A166" s="42">
        <v>162</v>
      </c>
      <c r="B166" s="30"/>
      <c r="C166" s="30"/>
      <c r="D166" s="11" t="s">
        <v>148</v>
      </c>
      <c r="E166" s="21">
        <v>77788000</v>
      </c>
      <c r="F166" s="22">
        <v>7085000</v>
      </c>
      <c r="G166" s="21">
        <v>77788000</v>
      </c>
      <c r="H166" s="22">
        <v>7085000</v>
      </c>
      <c r="I166" s="22">
        <f t="shared" si="4"/>
        <v>0</v>
      </c>
      <c r="J166" s="17">
        <f t="shared" si="5"/>
        <v>0</v>
      </c>
    </row>
    <row r="167" spans="1:10" ht="25.95" customHeight="1" x14ac:dyDescent="0.3">
      <c r="A167" s="42">
        <v>163</v>
      </c>
      <c r="B167" s="30"/>
      <c r="C167" s="30"/>
      <c r="D167" s="11" t="s">
        <v>147</v>
      </c>
      <c r="E167" s="21">
        <v>98336000</v>
      </c>
      <c r="F167" s="22">
        <v>8751000</v>
      </c>
      <c r="G167" s="21">
        <v>98336000</v>
      </c>
      <c r="H167" s="22">
        <v>8751000</v>
      </c>
      <c r="I167" s="22">
        <f t="shared" si="4"/>
        <v>0</v>
      </c>
      <c r="J167" s="17">
        <f t="shared" si="5"/>
        <v>0</v>
      </c>
    </row>
    <row r="168" spans="1:10" ht="25.95" customHeight="1" x14ac:dyDescent="0.3">
      <c r="A168" s="42">
        <v>164</v>
      </c>
      <c r="B168" s="30"/>
      <c r="C168" s="30"/>
      <c r="D168" s="11" t="s">
        <v>154</v>
      </c>
      <c r="E168" s="21">
        <v>111906000</v>
      </c>
      <c r="F168" s="22">
        <v>7569000</v>
      </c>
      <c r="G168" s="21">
        <v>111906000</v>
      </c>
      <c r="H168" s="22">
        <v>7569000</v>
      </c>
      <c r="I168" s="22">
        <f t="shared" si="4"/>
        <v>0</v>
      </c>
      <c r="J168" s="17">
        <f t="shared" si="5"/>
        <v>0</v>
      </c>
    </row>
    <row r="169" spans="1:10" ht="25.95" customHeight="1" x14ac:dyDescent="0.3">
      <c r="A169" s="42">
        <v>165</v>
      </c>
      <c r="B169" s="30"/>
      <c r="C169" s="30"/>
      <c r="D169" s="11" t="s">
        <v>156</v>
      </c>
      <c r="E169" s="21">
        <v>113264000</v>
      </c>
      <c r="F169" s="22">
        <v>7667000</v>
      </c>
      <c r="G169" s="21">
        <v>113264000</v>
      </c>
      <c r="H169" s="22">
        <v>7667000</v>
      </c>
      <c r="I169" s="22">
        <f t="shared" si="4"/>
        <v>0</v>
      </c>
      <c r="J169" s="17">
        <f t="shared" si="5"/>
        <v>0</v>
      </c>
    </row>
    <row r="170" spans="1:10" ht="25.95" customHeight="1" x14ac:dyDescent="0.3">
      <c r="A170" s="42">
        <v>166</v>
      </c>
      <c r="B170" s="30"/>
      <c r="C170" s="30"/>
      <c r="D170" s="11" t="s">
        <v>97</v>
      </c>
      <c r="E170" s="21">
        <v>95460000</v>
      </c>
      <c r="F170" s="22">
        <v>8158000</v>
      </c>
      <c r="G170" s="21">
        <v>95460000</v>
      </c>
      <c r="H170" s="22">
        <v>8158000</v>
      </c>
      <c r="I170" s="22">
        <f t="shared" si="4"/>
        <v>0</v>
      </c>
      <c r="J170" s="17">
        <f t="shared" si="5"/>
        <v>0</v>
      </c>
    </row>
    <row r="171" spans="1:10" ht="25.95" customHeight="1" x14ac:dyDescent="0.3">
      <c r="A171" s="42">
        <v>167</v>
      </c>
      <c r="B171" s="30"/>
      <c r="C171" s="30"/>
      <c r="D171" s="11" t="s">
        <v>158</v>
      </c>
      <c r="E171" s="21">
        <v>76921000</v>
      </c>
      <c r="F171" s="22">
        <v>8077000</v>
      </c>
      <c r="G171" s="21">
        <v>76921000</v>
      </c>
      <c r="H171" s="22">
        <v>8077000</v>
      </c>
      <c r="I171" s="22">
        <f t="shared" si="4"/>
        <v>0</v>
      </c>
      <c r="J171" s="17">
        <f t="shared" si="5"/>
        <v>0</v>
      </c>
    </row>
    <row r="172" spans="1:10" ht="25.95" customHeight="1" x14ac:dyDescent="0.3">
      <c r="A172" s="42">
        <v>168</v>
      </c>
      <c r="B172" s="30"/>
      <c r="C172" s="30"/>
      <c r="D172" s="11" t="s">
        <v>150</v>
      </c>
      <c r="E172" s="21">
        <v>78469000</v>
      </c>
      <c r="F172" s="22">
        <v>7240000</v>
      </c>
      <c r="G172" s="21">
        <v>78469000</v>
      </c>
      <c r="H172" s="22">
        <v>7240000</v>
      </c>
      <c r="I172" s="22">
        <f t="shared" si="4"/>
        <v>0</v>
      </c>
      <c r="J172" s="17">
        <f t="shared" si="5"/>
        <v>0</v>
      </c>
    </row>
    <row r="173" spans="1:10" ht="25.95" customHeight="1" x14ac:dyDescent="0.3">
      <c r="A173" s="42">
        <v>169</v>
      </c>
      <c r="B173" s="30"/>
      <c r="C173" s="30"/>
      <c r="D173" s="11" t="s">
        <v>152</v>
      </c>
      <c r="E173" s="21">
        <v>78380000</v>
      </c>
      <c r="F173" s="22">
        <v>7580000</v>
      </c>
      <c r="G173" s="21">
        <v>78380000</v>
      </c>
      <c r="H173" s="22">
        <v>7580000</v>
      </c>
      <c r="I173" s="22">
        <f t="shared" si="4"/>
        <v>0</v>
      </c>
      <c r="J173" s="17">
        <f t="shared" si="5"/>
        <v>0</v>
      </c>
    </row>
    <row r="174" spans="1:10" ht="25.95" customHeight="1" x14ac:dyDescent="0.3">
      <c r="A174" s="42">
        <v>170</v>
      </c>
      <c r="B174" s="30"/>
      <c r="C174" s="30"/>
      <c r="D174" s="11" t="s">
        <v>234</v>
      </c>
      <c r="E174" s="21">
        <v>95300000</v>
      </c>
      <c r="F174" s="22">
        <v>8771000</v>
      </c>
      <c r="G174" s="21">
        <v>95300000</v>
      </c>
      <c r="H174" s="22">
        <v>8771000</v>
      </c>
      <c r="I174" s="22">
        <f t="shared" si="4"/>
        <v>0</v>
      </c>
      <c r="J174" s="17">
        <f t="shared" si="5"/>
        <v>0</v>
      </c>
    </row>
    <row r="175" spans="1:10" ht="25.95" customHeight="1" x14ac:dyDescent="0.3">
      <c r="A175" s="42">
        <v>171</v>
      </c>
      <c r="B175" s="30" t="s">
        <v>160</v>
      </c>
      <c r="C175" s="30"/>
      <c r="D175" s="11" t="s">
        <v>248</v>
      </c>
      <c r="E175" s="21">
        <v>120839000</v>
      </c>
      <c r="F175" s="23">
        <v>8447000</v>
      </c>
      <c r="G175" s="21">
        <v>120839000</v>
      </c>
      <c r="H175" s="23">
        <v>8447000</v>
      </c>
      <c r="I175" s="22">
        <f t="shared" si="4"/>
        <v>0</v>
      </c>
      <c r="J175" s="17">
        <f t="shared" si="5"/>
        <v>0</v>
      </c>
    </row>
    <row r="176" spans="1:10" ht="25.95" customHeight="1" x14ac:dyDescent="0.3">
      <c r="A176" s="42">
        <v>172</v>
      </c>
      <c r="B176" s="30"/>
      <c r="C176" s="30"/>
      <c r="D176" s="11" t="s">
        <v>162</v>
      </c>
      <c r="E176" s="21">
        <v>77017000</v>
      </c>
      <c r="F176" s="22">
        <v>7715000</v>
      </c>
      <c r="G176" s="21">
        <v>77017000</v>
      </c>
      <c r="H176" s="22">
        <v>7715000</v>
      </c>
      <c r="I176" s="22">
        <f t="shared" si="4"/>
        <v>0</v>
      </c>
      <c r="J176" s="17">
        <f t="shared" si="5"/>
        <v>0</v>
      </c>
    </row>
    <row r="177" spans="1:10" ht="25.95" customHeight="1" x14ac:dyDescent="0.3">
      <c r="A177" s="42">
        <v>173</v>
      </c>
      <c r="B177" s="30"/>
      <c r="C177" s="30"/>
      <c r="D177" s="11" t="s">
        <v>164</v>
      </c>
      <c r="E177" s="21">
        <v>109762000</v>
      </c>
      <c r="F177" s="22">
        <v>8321000</v>
      </c>
      <c r="G177" s="21">
        <v>109762000</v>
      </c>
      <c r="H177" s="22">
        <v>8321000</v>
      </c>
      <c r="I177" s="22">
        <f t="shared" si="4"/>
        <v>0</v>
      </c>
      <c r="J177" s="17">
        <f t="shared" si="5"/>
        <v>0</v>
      </c>
    </row>
    <row r="178" spans="1:10" ht="25.95" customHeight="1" x14ac:dyDescent="0.3">
      <c r="A178" s="42">
        <v>174</v>
      </c>
      <c r="B178" s="30"/>
      <c r="C178" s="30"/>
      <c r="D178" s="11" t="s">
        <v>249</v>
      </c>
      <c r="E178" s="21">
        <v>121704000</v>
      </c>
      <c r="F178" s="22">
        <v>7474000</v>
      </c>
      <c r="G178" s="21">
        <v>121704000</v>
      </c>
      <c r="H178" s="22">
        <v>7474000</v>
      </c>
      <c r="I178" s="22">
        <f t="shared" si="4"/>
        <v>0</v>
      </c>
      <c r="J178" s="17">
        <f t="shared" si="5"/>
        <v>0</v>
      </c>
    </row>
    <row r="179" spans="1:10" ht="25.95" customHeight="1" x14ac:dyDescent="0.3">
      <c r="A179" s="42">
        <v>175</v>
      </c>
      <c r="B179" s="30"/>
      <c r="C179" s="30"/>
      <c r="D179" s="11" t="s">
        <v>163</v>
      </c>
      <c r="E179" s="21">
        <v>90932000</v>
      </c>
      <c r="F179" s="22">
        <v>7722000</v>
      </c>
      <c r="G179" s="21">
        <v>90932000</v>
      </c>
      <c r="H179" s="22">
        <v>7722000</v>
      </c>
      <c r="I179" s="22">
        <f t="shared" si="4"/>
        <v>0</v>
      </c>
      <c r="J179" s="17">
        <f t="shared" si="5"/>
        <v>0</v>
      </c>
    </row>
    <row r="180" spans="1:10" ht="25.95" customHeight="1" x14ac:dyDescent="0.3">
      <c r="A180" s="42">
        <v>176</v>
      </c>
      <c r="B180" s="30"/>
      <c r="C180" s="30"/>
      <c r="D180" s="11" t="s">
        <v>166</v>
      </c>
      <c r="E180" s="21">
        <v>103289000</v>
      </c>
      <c r="F180" s="22">
        <v>8680000</v>
      </c>
      <c r="G180" s="21">
        <v>103289000</v>
      </c>
      <c r="H180" s="22">
        <v>8680000</v>
      </c>
      <c r="I180" s="22">
        <f t="shared" si="4"/>
        <v>0</v>
      </c>
      <c r="J180" s="17">
        <f t="shared" si="5"/>
        <v>0</v>
      </c>
    </row>
    <row r="181" spans="1:10" ht="25.95" customHeight="1" x14ac:dyDescent="0.3">
      <c r="A181" s="42">
        <v>177</v>
      </c>
      <c r="B181" s="30"/>
      <c r="C181" s="30"/>
      <c r="D181" s="11" t="s">
        <v>168</v>
      </c>
      <c r="E181" s="21">
        <v>95010000</v>
      </c>
      <c r="F181" s="22">
        <v>31786000</v>
      </c>
      <c r="G181" s="21">
        <v>95010000</v>
      </c>
      <c r="H181" s="22">
        <v>31786000</v>
      </c>
      <c r="I181" s="22">
        <f t="shared" si="4"/>
        <v>0</v>
      </c>
      <c r="J181" s="17">
        <f t="shared" si="5"/>
        <v>0</v>
      </c>
    </row>
    <row r="182" spans="1:10" ht="25.95" customHeight="1" x14ac:dyDescent="0.3">
      <c r="A182" s="42">
        <v>178</v>
      </c>
      <c r="B182" s="30"/>
      <c r="C182" s="30"/>
      <c r="D182" s="11" t="s">
        <v>165</v>
      </c>
      <c r="E182" s="21">
        <v>135647000</v>
      </c>
      <c r="F182" s="22">
        <v>8265000</v>
      </c>
      <c r="G182" s="21">
        <v>135647000</v>
      </c>
      <c r="H182" s="22">
        <v>8265000</v>
      </c>
      <c r="I182" s="22">
        <f t="shared" si="4"/>
        <v>0</v>
      </c>
      <c r="J182" s="17">
        <f t="shared" si="5"/>
        <v>0</v>
      </c>
    </row>
    <row r="183" spans="1:10" ht="25.95" customHeight="1" x14ac:dyDescent="0.3">
      <c r="A183" s="42">
        <v>179</v>
      </c>
      <c r="B183" s="30"/>
      <c r="C183" s="30"/>
      <c r="D183" s="11" t="s">
        <v>167</v>
      </c>
      <c r="E183" s="21">
        <v>184239000</v>
      </c>
      <c r="F183" s="22">
        <v>9150000</v>
      </c>
      <c r="G183" s="21">
        <v>184239000</v>
      </c>
      <c r="H183" s="22">
        <v>9150000</v>
      </c>
      <c r="I183" s="22">
        <f t="shared" si="4"/>
        <v>0</v>
      </c>
      <c r="J183" s="17">
        <f t="shared" si="5"/>
        <v>0</v>
      </c>
    </row>
    <row r="184" spans="1:10" ht="25.95" customHeight="1" x14ac:dyDescent="0.3">
      <c r="A184" s="42">
        <v>180</v>
      </c>
      <c r="B184" s="30"/>
      <c r="C184" s="30"/>
      <c r="D184" s="11" t="s">
        <v>161</v>
      </c>
      <c r="E184" s="21">
        <v>126462000</v>
      </c>
      <c r="F184" s="22">
        <v>9734000</v>
      </c>
      <c r="G184" s="21">
        <v>126462000</v>
      </c>
      <c r="H184" s="22">
        <v>9734000</v>
      </c>
      <c r="I184" s="22">
        <f t="shared" si="4"/>
        <v>0</v>
      </c>
      <c r="J184" s="17">
        <f t="shared" si="5"/>
        <v>0</v>
      </c>
    </row>
    <row r="185" spans="1:10" ht="25.95" customHeight="1" x14ac:dyDescent="0.3">
      <c r="A185" s="42">
        <v>181</v>
      </c>
      <c r="B185" s="30" t="s">
        <v>241</v>
      </c>
      <c r="C185" s="30"/>
      <c r="D185" s="11" t="s">
        <v>170</v>
      </c>
      <c r="E185" s="21">
        <v>77783000</v>
      </c>
      <c r="F185" s="22">
        <v>7422000</v>
      </c>
      <c r="G185" s="21">
        <v>77783000</v>
      </c>
      <c r="H185" s="22">
        <v>7422000</v>
      </c>
      <c r="I185" s="22">
        <f t="shared" si="4"/>
        <v>0</v>
      </c>
      <c r="J185" s="17">
        <f t="shared" si="5"/>
        <v>0</v>
      </c>
    </row>
    <row r="186" spans="1:10" ht="25.95" customHeight="1" x14ac:dyDescent="0.3">
      <c r="A186" s="42">
        <v>182</v>
      </c>
      <c r="B186" s="30"/>
      <c r="C186" s="30"/>
      <c r="D186" s="11" t="s">
        <v>169</v>
      </c>
      <c r="E186" s="21">
        <v>111262000</v>
      </c>
      <c r="F186" s="22">
        <v>8603000</v>
      </c>
      <c r="G186" s="21">
        <v>111262000</v>
      </c>
      <c r="H186" s="22">
        <v>8603000</v>
      </c>
      <c r="I186" s="22">
        <f t="shared" si="4"/>
        <v>0</v>
      </c>
      <c r="J186" s="17">
        <f t="shared" si="5"/>
        <v>0</v>
      </c>
    </row>
    <row r="187" spans="1:10" ht="22.95" customHeight="1" x14ac:dyDescent="0.3">
      <c r="A187" s="42">
        <v>183</v>
      </c>
      <c r="B187" s="30" t="s">
        <v>171</v>
      </c>
      <c r="C187" s="30"/>
      <c r="D187" s="11" t="s">
        <v>250</v>
      </c>
      <c r="E187" s="21">
        <v>90421000</v>
      </c>
      <c r="F187" s="23">
        <v>8309000</v>
      </c>
      <c r="G187" s="21">
        <v>90421000</v>
      </c>
      <c r="H187" s="23">
        <v>8309000</v>
      </c>
      <c r="I187" s="22">
        <f t="shared" si="4"/>
        <v>0</v>
      </c>
      <c r="J187" s="17">
        <f t="shared" si="5"/>
        <v>0</v>
      </c>
    </row>
    <row r="188" spans="1:10" ht="22.95" customHeight="1" x14ac:dyDescent="0.3">
      <c r="A188" s="42">
        <v>184</v>
      </c>
      <c r="B188" s="30"/>
      <c r="C188" s="30"/>
      <c r="D188" s="11" t="s">
        <v>32</v>
      </c>
      <c r="E188" s="21">
        <v>90429000</v>
      </c>
      <c r="F188" s="22">
        <v>8322000</v>
      </c>
      <c r="G188" s="21">
        <v>90429000</v>
      </c>
      <c r="H188" s="22">
        <v>8322000</v>
      </c>
      <c r="I188" s="22">
        <f t="shared" si="4"/>
        <v>0</v>
      </c>
      <c r="J188" s="17">
        <f t="shared" si="5"/>
        <v>0</v>
      </c>
    </row>
    <row r="189" spans="1:10" ht="22.95" customHeight="1" x14ac:dyDescent="0.3">
      <c r="A189" s="42">
        <v>185</v>
      </c>
      <c r="B189" s="30"/>
      <c r="C189" s="30"/>
      <c r="D189" s="11" t="s">
        <v>251</v>
      </c>
      <c r="E189" s="21">
        <v>117610000</v>
      </c>
      <c r="F189" s="22">
        <v>9167000</v>
      </c>
      <c r="G189" s="21">
        <v>117610000</v>
      </c>
      <c r="H189" s="22">
        <v>9167000</v>
      </c>
      <c r="I189" s="22">
        <f t="shared" si="4"/>
        <v>0</v>
      </c>
      <c r="J189" s="17">
        <f t="shared" si="5"/>
        <v>0</v>
      </c>
    </row>
    <row r="190" spans="1:10" ht="22.95" customHeight="1" x14ac:dyDescent="0.3">
      <c r="A190" s="42">
        <v>186</v>
      </c>
      <c r="B190" s="30"/>
      <c r="C190" s="30"/>
      <c r="D190" s="11" t="s">
        <v>252</v>
      </c>
      <c r="E190" s="21">
        <v>127700000</v>
      </c>
      <c r="F190" s="22">
        <v>8506000</v>
      </c>
      <c r="G190" s="21">
        <v>127700000</v>
      </c>
      <c r="H190" s="22">
        <v>8506000</v>
      </c>
      <c r="I190" s="22">
        <f t="shared" si="4"/>
        <v>0</v>
      </c>
      <c r="J190" s="17">
        <f t="shared" si="5"/>
        <v>0</v>
      </c>
    </row>
    <row r="191" spans="1:10" ht="22.95" customHeight="1" x14ac:dyDescent="0.3">
      <c r="A191" s="42">
        <v>187</v>
      </c>
      <c r="B191" s="30"/>
      <c r="C191" s="30"/>
      <c r="D191" s="11" t="s">
        <v>223</v>
      </c>
      <c r="E191" s="21">
        <v>76347000</v>
      </c>
      <c r="F191" s="22">
        <v>7267000</v>
      </c>
      <c r="G191" s="21">
        <v>76347000</v>
      </c>
      <c r="H191" s="22">
        <v>7267000</v>
      </c>
      <c r="I191" s="22">
        <f t="shared" si="4"/>
        <v>0</v>
      </c>
      <c r="J191" s="17">
        <f t="shared" si="5"/>
        <v>0</v>
      </c>
    </row>
    <row r="192" spans="1:10" ht="22.95" customHeight="1" x14ac:dyDescent="0.3">
      <c r="A192" s="42">
        <v>188</v>
      </c>
      <c r="B192" s="30"/>
      <c r="C192" s="30"/>
      <c r="D192" s="11" t="s">
        <v>228</v>
      </c>
      <c r="E192" s="21">
        <v>90299000</v>
      </c>
      <c r="F192" s="22">
        <v>7857000</v>
      </c>
      <c r="G192" s="21">
        <v>90299000</v>
      </c>
      <c r="H192" s="22">
        <v>7857000</v>
      </c>
      <c r="I192" s="22">
        <f t="shared" si="4"/>
        <v>0</v>
      </c>
      <c r="J192" s="17">
        <f t="shared" si="5"/>
        <v>0</v>
      </c>
    </row>
    <row r="193" spans="1:10" ht="22.95" customHeight="1" x14ac:dyDescent="0.3">
      <c r="A193" s="42">
        <v>189</v>
      </c>
      <c r="B193" s="30"/>
      <c r="C193" s="30"/>
      <c r="D193" s="11" t="s">
        <v>67</v>
      </c>
      <c r="E193" s="21">
        <v>76489000</v>
      </c>
      <c r="F193" s="22">
        <v>31782000</v>
      </c>
      <c r="G193" s="21">
        <v>76489000</v>
      </c>
      <c r="H193" s="22">
        <v>31782000</v>
      </c>
      <c r="I193" s="22">
        <f t="shared" si="4"/>
        <v>0</v>
      </c>
      <c r="J193" s="17">
        <f t="shared" si="5"/>
        <v>0</v>
      </c>
    </row>
    <row r="194" spans="1:10" ht="22.95" customHeight="1" x14ac:dyDescent="0.3">
      <c r="A194" s="42">
        <v>190</v>
      </c>
      <c r="B194" s="30"/>
      <c r="C194" s="30"/>
      <c r="D194" s="11" t="s">
        <v>172</v>
      </c>
      <c r="E194" s="21">
        <v>87429000</v>
      </c>
      <c r="F194" s="22">
        <v>32117000</v>
      </c>
      <c r="G194" s="21">
        <v>87429000</v>
      </c>
      <c r="H194" s="22">
        <v>32117000</v>
      </c>
      <c r="I194" s="22">
        <f t="shared" si="4"/>
        <v>0</v>
      </c>
      <c r="J194" s="17">
        <f t="shared" si="5"/>
        <v>0</v>
      </c>
    </row>
    <row r="195" spans="1:10" ht="22.95" customHeight="1" x14ac:dyDescent="0.3">
      <c r="A195" s="42">
        <v>191</v>
      </c>
      <c r="B195" s="30"/>
      <c r="C195" s="30"/>
      <c r="D195" s="11" t="s">
        <v>253</v>
      </c>
      <c r="E195" s="21">
        <v>81355000</v>
      </c>
      <c r="F195" s="22">
        <v>7559000</v>
      </c>
      <c r="G195" s="21">
        <v>81355000</v>
      </c>
      <c r="H195" s="22">
        <v>7559000</v>
      </c>
      <c r="I195" s="22">
        <f t="shared" si="4"/>
        <v>0</v>
      </c>
      <c r="J195" s="17">
        <f t="shared" si="5"/>
        <v>0</v>
      </c>
    </row>
    <row r="196" spans="1:10" ht="22.95" customHeight="1" x14ac:dyDescent="0.3">
      <c r="A196" s="42">
        <v>192</v>
      </c>
      <c r="B196" s="30"/>
      <c r="C196" s="30"/>
      <c r="D196" s="11" t="s">
        <v>230</v>
      </c>
      <c r="E196" s="21">
        <v>78305000</v>
      </c>
      <c r="F196" s="22">
        <v>7488000</v>
      </c>
      <c r="G196" s="21">
        <v>78305000</v>
      </c>
      <c r="H196" s="22">
        <v>7488000</v>
      </c>
      <c r="I196" s="22">
        <f t="shared" si="4"/>
        <v>0</v>
      </c>
      <c r="J196" s="17">
        <f t="shared" si="5"/>
        <v>0</v>
      </c>
    </row>
    <row r="197" spans="1:10" ht="22.95" customHeight="1" x14ac:dyDescent="0.3">
      <c r="A197" s="42">
        <v>193</v>
      </c>
      <c r="B197" s="30"/>
      <c r="C197" s="30"/>
      <c r="D197" s="11" t="s">
        <v>229</v>
      </c>
      <c r="E197" s="21">
        <v>230044000</v>
      </c>
      <c r="F197" s="22">
        <v>31655000</v>
      </c>
      <c r="G197" s="21">
        <v>230044000</v>
      </c>
      <c r="H197" s="22">
        <v>31655000</v>
      </c>
      <c r="I197" s="22">
        <f t="shared" si="4"/>
        <v>0</v>
      </c>
      <c r="J197" s="17">
        <f t="shared" si="5"/>
        <v>0</v>
      </c>
    </row>
    <row r="198" spans="1:10" ht="22.95" customHeight="1" x14ac:dyDescent="0.3">
      <c r="A198" s="42">
        <v>194</v>
      </c>
      <c r="B198" s="30"/>
      <c r="C198" s="30"/>
      <c r="D198" s="11" t="s">
        <v>123</v>
      </c>
      <c r="E198" s="21">
        <v>79897000</v>
      </c>
      <c r="F198" s="22">
        <v>7465000</v>
      </c>
      <c r="G198" s="21">
        <v>79897000</v>
      </c>
      <c r="H198" s="22">
        <v>7465000</v>
      </c>
      <c r="I198" s="22">
        <f t="shared" ref="I198:I261" si="6">E198-G198</f>
        <v>0</v>
      </c>
      <c r="J198" s="17">
        <f t="shared" ref="J198:J261" si="7">F198-H198</f>
        <v>0</v>
      </c>
    </row>
    <row r="199" spans="1:10" ht="22.95" customHeight="1" x14ac:dyDescent="0.3">
      <c r="A199" s="42">
        <v>195</v>
      </c>
      <c r="B199" s="30"/>
      <c r="C199" s="30"/>
      <c r="D199" s="11" t="s">
        <v>224</v>
      </c>
      <c r="E199" s="21">
        <v>90982000</v>
      </c>
      <c r="F199" s="22">
        <v>8970000</v>
      </c>
      <c r="G199" s="21">
        <v>90982000</v>
      </c>
      <c r="H199" s="22">
        <v>8970000</v>
      </c>
      <c r="I199" s="22">
        <f t="shared" si="6"/>
        <v>0</v>
      </c>
      <c r="J199" s="17">
        <f t="shared" si="7"/>
        <v>0</v>
      </c>
    </row>
    <row r="200" spans="1:10" ht="22.95" customHeight="1" x14ac:dyDescent="0.3">
      <c r="A200" s="42">
        <v>196</v>
      </c>
      <c r="B200" s="30"/>
      <c r="C200" s="30"/>
      <c r="D200" s="11" t="s">
        <v>226</v>
      </c>
      <c r="E200" s="21">
        <v>80221000</v>
      </c>
      <c r="F200" s="22">
        <v>7440000</v>
      </c>
      <c r="G200" s="21">
        <v>80221000</v>
      </c>
      <c r="H200" s="22">
        <v>7440000</v>
      </c>
      <c r="I200" s="22">
        <f t="shared" si="6"/>
        <v>0</v>
      </c>
      <c r="J200" s="17">
        <f t="shared" si="7"/>
        <v>0</v>
      </c>
    </row>
    <row r="201" spans="1:10" ht="22.95" customHeight="1" x14ac:dyDescent="0.3">
      <c r="A201" s="42">
        <v>197</v>
      </c>
      <c r="B201" s="30"/>
      <c r="C201" s="30"/>
      <c r="D201" s="11" t="s">
        <v>173</v>
      </c>
      <c r="E201" s="21">
        <v>79053000</v>
      </c>
      <c r="F201" s="22">
        <v>7844000</v>
      </c>
      <c r="G201" s="21">
        <v>79053000</v>
      </c>
      <c r="H201" s="22">
        <v>7844000</v>
      </c>
      <c r="I201" s="22">
        <f t="shared" si="6"/>
        <v>0</v>
      </c>
      <c r="J201" s="17">
        <f t="shared" si="7"/>
        <v>0</v>
      </c>
    </row>
    <row r="202" spans="1:10" ht="22.95" customHeight="1" x14ac:dyDescent="0.3">
      <c r="A202" s="42">
        <v>198</v>
      </c>
      <c r="B202" s="30"/>
      <c r="C202" s="30"/>
      <c r="D202" s="11" t="s">
        <v>225</v>
      </c>
      <c r="E202" s="21">
        <v>82006000</v>
      </c>
      <c r="F202" s="22">
        <v>31382000</v>
      </c>
      <c r="G202" s="21">
        <v>82006000</v>
      </c>
      <c r="H202" s="22">
        <v>31382000</v>
      </c>
      <c r="I202" s="22">
        <f t="shared" si="6"/>
        <v>0</v>
      </c>
      <c r="J202" s="17">
        <f t="shared" si="7"/>
        <v>0</v>
      </c>
    </row>
    <row r="203" spans="1:10" ht="22.95" customHeight="1" x14ac:dyDescent="0.3">
      <c r="A203" s="42">
        <v>199</v>
      </c>
      <c r="B203" s="30"/>
      <c r="C203" s="30"/>
      <c r="D203" s="11" t="s">
        <v>222</v>
      </c>
      <c r="E203" s="21">
        <v>73383000</v>
      </c>
      <c r="F203" s="22">
        <v>7766000</v>
      </c>
      <c r="G203" s="21">
        <v>73383000</v>
      </c>
      <c r="H203" s="22">
        <v>7766000</v>
      </c>
      <c r="I203" s="22">
        <f t="shared" si="6"/>
        <v>0</v>
      </c>
      <c r="J203" s="17">
        <f t="shared" si="7"/>
        <v>0</v>
      </c>
    </row>
    <row r="204" spans="1:10" ht="22.95" customHeight="1" x14ac:dyDescent="0.3">
      <c r="A204" s="42">
        <v>200</v>
      </c>
      <c r="B204" s="30"/>
      <c r="C204" s="30"/>
      <c r="D204" s="11" t="s">
        <v>227</v>
      </c>
      <c r="E204" s="21">
        <v>93591000</v>
      </c>
      <c r="F204" s="22">
        <v>8804000</v>
      </c>
      <c r="G204" s="21">
        <v>93591000</v>
      </c>
      <c r="H204" s="22">
        <v>8804000</v>
      </c>
      <c r="I204" s="22">
        <f t="shared" si="6"/>
        <v>0</v>
      </c>
      <c r="J204" s="17">
        <f t="shared" si="7"/>
        <v>0</v>
      </c>
    </row>
    <row r="205" spans="1:10" ht="22.95" customHeight="1" x14ac:dyDescent="0.3">
      <c r="A205" s="42">
        <v>201</v>
      </c>
      <c r="B205" s="30"/>
      <c r="C205" s="30"/>
      <c r="D205" s="11" t="s">
        <v>99</v>
      </c>
      <c r="E205" s="21">
        <v>81695000</v>
      </c>
      <c r="F205" s="22">
        <v>8182000</v>
      </c>
      <c r="G205" s="21">
        <v>81695000</v>
      </c>
      <c r="H205" s="22">
        <v>8182000</v>
      </c>
      <c r="I205" s="22">
        <f t="shared" si="6"/>
        <v>0</v>
      </c>
      <c r="J205" s="17">
        <f t="shared" si="7"/>
        <v>0</v>
      </c>
    </row>
    <row r="206" spans="1:10" ht="25.2" customHeight="1" x14ac:dyDescent="0.3">
      <c r="A206" s="42">
        <v>202</v>
      </c>
      <c r="B206" s="30" t="s">
        <v>174</v>
      </c>
      <c r="C206" s="30"/>
      <c r="D206" s="11" t="s">
        <v>177</v>
      </c>
      <c r="E206" s="21">
        <v>87281000</v>
      </c>
      <c r="F206" s="22">
        <v>8897000</v>
      </c>
      <c r="G206" s="21">
        <v>87281000</v>
      </c>
      <c r="H206" s="22">
        <v>8897000</v>
      </c>
      <c r="I206" s="22">
        <f t="shared" si="6"/>
        <v>0</v>
      </c>
      <c r="J206" s="17">
        <f t="shared" si="7"/>
        <v>0</v>
      </c>
    </row>
    <row r="207" spans="1:10" ht="25.2" customHeight="1" x14ac:dyDescent="0.3">
      <c r="A207" s="42">
        <v>203</v>
      </c>
      <c r="B207" s="30"/>
      <c r="C207" s="30"/>
      <c r="D207" s="11" t="s">
        <v>176</v>
      </c>
      <c r="E207" s="21">
        <v>75766000</v>
      </c>
      <c r="F207" s="22">
        <v>32300000</v>
      </c>
      <c r="G207" s="21">
        <v>75766000</v>
      </c>
      <c r="H207" s="22">
        <v>32300000</v>
      </c>
      <c r="I207" s="22">
        <f t="shared" si="6"/>
        <v>0</v>
      </c>
      <c r="J207" s="17">
        <f t="shared" si="7"/>
        <v>0</v>
      </c>
    </row>
    <row r="208" spans="1:10" ht="25.2" customHeight="1" x14ac:dyDescent="0.3">
      <c r="A208" s="42">
        <v>204</v>
      </c>
      <c r="B208" s="30"/>
      <c r="C208" s="30"/>
      <c r="D208" s="11" t="s">
        <v>178</v>
      </c>
      <c r="E208" s="21">
        <v>80400000</v>
      </c>
      <c r="F208" s="22">
        <v>8991000</v>
      </c>
      <c r="G208" s="21">
        <v>80400000</v>
      </c>
      <c r="H208" s="22">
        <v>8991000</v>
      </c>
      <c r="I208" s="22">
        <f t="shared" si="6"/>
        <v>0</v>
      </c>
      <c r="J208" s="17">
        <f t="shared" si="7"/>
        <v>0</v>
      </c>
    </row>
    <row r="209" spans="1:10" ht="25.2" customHeight="1" x14ac:dyDescent="0.3">
      <c r="A209" s="42">
        <v>205</v>
      </c>
      <c r="B209" s="30"/>
      <c r="C209" s="30"/>
      <c r="D209" s="11" t="s">
        <v>175</v>
      </c>
      <c r="E209" s="21">
        <v>88258000</v>
      </c>
      <c r="F209" s="22">
        <v>33722000</v>
      </c>
      <c r="G209" s="21">
        <v>88258000</v>
      </c>
      <c r="H209" s="22">
        <v>33722000</v>
      </c>
      <c r="I209" s="22">
        <f t="shared" si="6"/>
        <v>0</v>
      </c>
      <c r="J209" s="17">
        <f t="shared" si="7"/>
        <v>0</v>
      </c>
    </row>
    <row r="210" spans="1:10" ht="25.2" customHeight="1" x14ac:dyDescent="0.3">
      <c r="A210" s="42">
        <v>206</v>
      </c>
      <c r="B210" s="30"/>
      <c r="C210" s="30"/>
      <c r="D210" s="11" t="s">
        <v>179</v>
      </c>
      <c r="E210" s="21">
        <v>127003000</v>
      </c>
      <c r="F210" s="22">
        <v>8689000</v>
      </c>
      <c r="G210" s="21">
        <v>127003000</v>
      </c>
      <c r="H210" s="22">
        <v>8689000</v>
      </c>
      <c r="I210" s="22">
        <f t="shared" si="6"/>
        <v>0</v>
      </c>
      <c r="J210" s="17">
        <f t="shared" si="7"/>
        <v>0</v>
      </c>
    </row>
    <row r="211" spans="1:10" ht="25.2" customHeight="1" x14ac:dyDescent="0.3">
      <c r="A211" s="42">
        <v>207</v>
      </c>
      <c r="B211" s="30"/>
      <c r="C211" s="30"/>
      <c r="D211" s="11" t="s">
        <v>174</v>
      </c>
      <c r="E211" s="21">
        <v>94190000</v>
      </c>
      <c r="F211" s="22">
        <v>8908000</v>
      </c>
      <c r="G211" s="21">
        <v>94190000</v>
      </c>
      <c r="H211" s="22">
        <v>8908000</v>
      </c>
      <c r="I211" s="22">
        <f t="shared" si="6"/>
        <v>0</v>
      </c>
      <c r="J211" s="17">
        <f t="shared" si="7"/>
        <v>0</v>
      </c>
    </row>
    <row r="212" spans="1:10" ht="24.9" customHeight="1" x14ac:dyDescent="0.3">
      <c r="A212" s="42">
        <v>208</v>
      </c>
      <c r="B212" s="30" t="s">
        <v>180</v>
      </c>
      <c r="C212" s="30"/>
      <c r="D212" s="11" t="s">
        <v>254</v>
      </c>
      <c r="E212" s="21">
        <v>90030000</v>
      </c>
      <c r="F212" s="22">
        <v>7397000</v>
      </c>
      <c r="G212" s="21">
        <v>90030000</v>
      </c>
      <c r="H212" s="22">
        <v>7397000</v>
      </c>
      <c r="I212" s="22">
        <f t="shared" si="6"/>
        <v>0</v>
      </c>
      <c r="J212" s="17">
        <f t="shared" si="7"/>
        <v>0</v>
      </c>
    </row>
    <row r="213" spans="1:10" ht="24.9" customHeight="1" x14ac:dyDescent="0.3">
      <c r="A213" s="42">
        <v>209</v>
      </c>
      <c r="B213" s="30"/>
      <c r="C213" s="30"/>
      <c r="D213" s="11" t="s">
        <v>196</v>
      </c>
      <c r="E213" s="21">
        <v>64087000</v>
      </c>
      <c r="F213" s="22">
        <v>6865000</v>
      </c>
      <c r="G213" s="21">
        <v>64087000</v>
      </c>
      <c r="H213" s="22">
        <v>6865000</v>
      </c>
      <c r="I213" s="22">
        <f t="shared" si="6"/>
        <v>0</v>
      </c>
      <c r="J213" s="17">
        <f t="shared" si="7"/>
        <v>0</v>
      </c>
    </row>
    <row r="214" spans="1:10" ht="24.9" customHeight="1" x14ac:dyDescent="0.3">
      <c r="A214" s="42">
        <v>210</v>
      </c>
      <c r="B214" s="30"/>
      <c r="C214" s="30"/>
      <c r="D214" s="11" t="s">
        <v>182</v>
      </c>
      <c r="E214" s="21">
        <v>87171000</v>
      </c>
      <c r="F214" s="22">
        <v>7499000</v>
      </c>
      <c r="G214" s="21">
        <v>87171000</v>
      </c>
      <c r="H214" s="22">
        <v>7499000</v>
      </c>
      <c r="I214" s="22">
        <f t="shared" si="6"/>
        <v>0</v>
      </c>
      <c r="J214" s="17">
        <f t="shared" si="7"/>
        <v>0</v>
      </c>
    </row>
    <row r="215" spans="1:10" ht="24.9" customHeight="1" x14ac:dyDescent="0.3">
      <c r="A215" s="42">
        <v>211</v>
      </c>
      <c r="B215" s="30"/>
      <c r="C215" s="30"/>
      <c r="D215" s="11" t="s">
        <v>45</v>
      </c>
      <c r="E215" s="21">
        <v>80422000</v>
      </c>
      <c r="F215" s="22">
        <v>7464000</v>
      </c>
      <c r="G215" s="21">
        <v>80422000</v>
      </c>
      <c r="H215" s="22">
        <v>7464000</v>
      </c>
      <c r="I215" s="22">
        <f t="shared" si="6"/>
        <v>0</v>
      </c>
      <c r="J215" s="17">
        <f t="shared" si="7"/>
        <v>0</v>
      </c>
    </row>
    <row r="216" spans="1:10" ht="24.9" customHeight="1" x14ac:dyDescent="0.3">
      <c r="A216" s="42">
        <v>212</v>
      </c>
      <c r="B216" s="30"/>
      <c r="C216" s="30"/>
      <c r="D216" s="11" t="s">
        <v>192</v>
      </c>
      <c r="E216" s="21">
        <v>91813000</v>
      </c>
      <c r="F216" s="22">
        <v>7716000</v>
      </c>
      <c r="G216" s="21">
        <v>91813000</v>
      </c>
      <c r="H216" s="22">
        <v>7716000</v>
      </c>
      <c r="I216" s="22">
        <f t="shared" si="6"/>
        <v>0</v>
      </c>
      <c r="J216" s="17">
        <f t="shared" si="7"/>
        <v>0</v>
      </c>
    </row>
    <row r="217" spans="1:10" ht="24.9" customHeight="1" x14ac:dyDescent="0.3">
      <c r="A217" s="42">
        <v>213</v>
      </c>
      <c r="B217" s="30"/>
      <c r="C217" s="30"/>
      <c r="D217" s="11" t="s">
        <v>194</v>
      </c>
      <c r="E217" s="21">
        <v>70018000</v>
      </c>
      <c r="F217" s="22">
        <v>7544000</v>
      </c>
      <c r="G217" s="21">
        <v>70018000</v>
      </c>
      <c r="H217" s="22">
        <v>7544000</v>
      </c>
      <c r="I217" s="22">
        <f t="shared" si="6"/>
        <v>0</v>
      </c>
      <c r="J217" s="17">
        <f t="shared" si="7"/>
        <v>0</v>
      </c>
    </row>
    <row r="218" spans="1:10" ht="24.9" customHeight="1" x14ac:dyDescent="0.3">
      <c r="A218" s="42">
        <v>214</v>
      </c>
      <c r="B218" s="30"/>
      <c r="C218" s="30"/>
      <c r="D218" s="11" t="s">
        <v>185</v>
      </c>
      <c r="E218" s="21">
        <v>93506000</v>
      </c>
      <c r="F218" s="22">
        <v>8577000</v>
      </c>
      <c r="G218" s="21">
        <v>93506000</v>
      </c>
      <c r="H218" s="22">
        <v>8577000</v>
      </c>
      <c r="I218" s="22">
        <f t="shared" si="6"/>
        <v>0</v>
      </c>
      <c r="J218" s="17">
        <f t="shared" si="7"/>
        <v>0</v>
      </c>
    </row>
    <row r="219" spans="1:10" ht="24.9" customHeight="1" x14ac:dyDescent="0.3">
      <c r="A219" s="42">
        <v>215</v>
      </c>
      <c r="B219" s="30"/>
      <c r="C219" s="30"/>
      <c r="D219" s="11" t="s">
        <v>184</v>
      </c>
      <c r="E219" s="21">
        <v>163269000</v>
      </c>
      <c r="F219" s="22">
        <v>9501000</v>
      </c>
      <c r="G219" s="21">
        <v>163269000</v>
      </c>
      <c r="H219" s="22">
        <v>9501000</v>
      </c>
      <c r="I219" s="22">
        <f t="shared" si="6"/>
        <v>0</v>
      </c>
      <c r="J219" s="17">
        <f t="shared" si="7"/>
        <v>0</v>
      </c>
    </row>
    <row r="220" spans="1:10" ht="24.9" customHeight="1" x14ac:dyDescent="0.3">
      <c r="A220" s="42">
        <v>216</v>
      </c>
      <c r="B220" s="30"/>
      <c r="C220" s="30"/>
      <c r="D220" s="11" t="s">
        <v>187</v>
      </c>
      <c r="E220" s="21">
        <v>147447000</v>
      </c>
      <c r="F220" s="22">
        <v>8465000</v>
      </c>
      <c r="G220" s="21">
        <v>147447000</v>
      </c>
      <c r="H220" s="22">
        <v>8465000</v>
      </c>
      <c r="I220" s="22">
        <f t="shared" si="6"/>
        <v>0</v>
      </c>
      <c r="J220" s="17">
        <f t="shared" si="7"/>
        <v>0</v>
      </c>
    </row>
    <row r="221" spans="1:10" ht="24.9" customHeight="1" x14ac:dyDescent="0.3">
      <c r="A221" s="42">
        <v>217</v>
      </c>
      <c r="B221" s="30"/>
      <c r="C221" s="30"/>
      <c r="D221" s="11" t="s">
        <v>47</v>
      </c>
      <c r="E221" s="21">
        <v>130322000</v>
      </c>
      <c r="F221" s="22">
        <v>8098000</v>
      </c>
      <c r="G221" s="21">
        <v>130322000</v>
      </c>
      <c r="H221" s="22">
        <v>8098000</v>
      </c>
      <c r="I221" s="22">
        <f t="shared" si="6"/>
        <v>0</v>
      </c>
      <c r="J221" s="17">
        <f t="shared" si="7"/>
        <v>0</v>
      </c>
    </row>
    <row r="222" spans="1:10" ht="24.9" customHeight="1" x14ac:dyDescent="0.3">
      <c r="A222" s="42">
        <v>218</v>
      </c>
      <c r="B222" s="30"/>
      <c r="C222" s="30"/>
      <c r="D222" s="11" t="s">
        <v>255</v>
      </c>
      <c r="E222" s="21">
        <v>82922000</v>
      </c>
      <c r="F222" s="22">
        <v>7649000</v>
      </c>
      <c r="G222" s="21">
        <v>82922000</v>
      </c>
      <c r="H222" s="22">
        <v>7649000</v>
      </c>
      <c r="I222" s="22">
        <f t="shared" si="6"/>
        <v>0</v>
      </c>
      <c r="J222" s="17">
        <f t="shared" si="7"/>
        <v>0</v>
      </c>
    </row>
    <row r="223" spans="1:10" ht="24.9" customHeight="1" x14ac:dyDescent="0.3">
      <c r="A223" s="42">
        <v>219</v>
      </c>
      <c r="B223" s="30"/>
      <c r="C223" s="30"/>
      <c r="D223" s="11" t="s">
        <v>256</v>
      </c>
      <c r="E223" s="21">
        <v>89509000</v>
      </c>
      <c r="F223" s="22">
        <v>7880000</v>
      </c>
      <c r="G223" s="21">
        <v>89509000</v>
      </c>
      <c r="H223" s="22">
        <v>7880000</v>
      </c>
      <c r="I223" s="22">
        <f t="shared" si="6"/>
        <v>0</v>
      </c>
      <c r="J223" s="17">
        <f t="shared" si="7"/>
        <v>0</v>
      </c>
    </row>
    <row r="224" spans="1:10" ht="24.9" customHeight="1" x14ac:dyDescent="0.3">
      <c r="A224" s="42">
        <v>220</v>
      </c>
      <c r="B224" s="30"/>
      <c r="C224" s="30"/>
      <c r="D224" s="11" t="s">
        <v>188</v>
      </c>
      <c r="E224" s="21">
        <v>126763000</v>
      </c>
      <c r="F224" s="22">
        <v>9646000</v>
      </c>
      <c r="G224" s="21">
        <v>126763000</v>
      </c>
      <c r="H224" s="22">
        <v>9646000</v>
      </c>
      <c r="I224" s="22">
        <f t="shared" si="6"/>
        <v>0</v>
      </c>
      <c r="J224" s="17">
        <f t="shared" si="7"/>
        <v>0</v>
      </c>
    </row>
    <row r="225" spans="1:15" ht="24.9" customHeight="1" x14ac:dyDescent="0.3">
      <c r="A225" s="42">
        <v>221</v>
      </c>
      <c r="B225" s="30"/>
      <c r="C225" s="30"/>
      <c r="D225" s="13" t="s">
        <v>190</v>
      </c>
      <c r="E225" s="21">
        <v>108718000</v>
      </c>
      <c r="F225" s="22">
        <v>8138000</v>
      </c>
      <c r="G225" s="21">
        <v>108718000</v>
      </c>
      <c r="H225" s="22">
        <v>8138000</v>
      </c>
      <c r="I225" s="22">
        <f t="shared" si="6"/>
        <v>0</v>
      </c>
      <c r="J225" s="17">
        <f t="shared" si="7"/>
        <v>0</v>
      </c>
      <c r="O225" s="14"/>
    </row>
    <row r="226" spans="1:15" ht="24.9" customHeight="1" x14ac:dyDescent="0.3">
      <c r="A226" s="42">
        <v>222</v>
      </c>
      <c r="B226" s="30"/>
      <c r="C226" s="30"/>
      <c r="D226" s="11" t="s">
        <v>183</v>
      </c>
      <c r="E226" s="21">
        <v>97863000</v>
      </c>
      <c r="F226" s="22">
        <v>8865000</v>
      </c>
      <c r="G226" s="21">
        <v>97863000</v>
      </c>
      <c r="H226" s="22">
        <v>8865000</v>
      </c>
      <c r="I226" s="22">
        <f t="shared" si="6"/>
        <v>0</v>
      </c>
      <c r="J226" s="17">
        <f t="shared" si="7"/>
        <v>0</v>
      </c>
    </row>
    <row r="227" spans="1:15" ht="24.9" customHeight="1" x14ac:dyDescent="0.3">
      <c r="A227" s="42">
        <v>223</v>
      </c>
      <c r="B227" s="30"/>
      <c r="C227" s="30"/>
      <c r="D227" s="11" t="s">
        <v>180</v>
      </c>
      <c r="E227" s="21">
        <v>111160000</v>
      </c>
      <c r="F227" s="22">
        <v>32155000</v>
      </c>
      <c r="G227" s="21">
        <v>111160000</v>
      </c>
      <c r="H227" s="22">
        <v>32155000</v>
      </c>
      <c r="I227" s="22">
        <f t="shared" si="6"/>
        <v>0</v>
      </c>
      <c r="J227" s="17">
        <f t="shared" si="7"/>
        <v>0</v>
      </c>
    </row>
    <row r="228" spans="1:15" ht="24.9" customHeight="1" x14ac:dyDescent="0.3">
      <c r="A228" s="42">
        <v>224</v>
      </c>
      <c r="B228" s="30"/>
      <c r="C228" s="30"/>
      <c r="D228" s="11" t="s">
        <v>193</v>
      </c>
      <c r="E228" s="21">
        <v>81662000</v>
      </c>
      <c r="F228" s="22">
        <v>8249000</v>
      </c>
      <c r="G228" s="21">
        <v>81662000</v>
      </c>
      <c r="H228" s="22">
        <v>8249000</v>
      </c>
      <c r="I228" s="22">
        <f t="shared" si="6"/>
        <v>0</v>
      </c>
      <c r="J228" s="17">
        <f t="shared" si="7"/>
        <v>0</v>
      </c>
    </row>
    <row r="229" spans="1:15" ht="24.9" customHeight="1" x14ac:dyDescent="0.3">
      <c r="A229" s="42">
        <v>225</v>
      </c>
      <c r="B229" s="30"/>
      <c r="C229" s="30"/>
      <c r="D229" s="11" t="s">
        <v>186</v>
      </c>
      <c r="E229" s="21">
        <v>83925000</v>
      </c>
      <c r="F229" s="22">
        <v>7576000</v>
      </c>
      <c r="G229" s="21">
        <v>83925000</v>
      </c>
      <c r="H229" s="22">
        <v>7576000</v>
      </c>
      <c r="I229" s="22">
        <f t="shared" si="6"/>
        <v>0</v>
      </c>
      <c r="J229" s="17">
        <f t="shared" si="7"/>
        <v>0</v>
      </c>
    </row>
    <row r="230" spans="1:15" ht="24.9" customHeight="1" x14ac:dyDescent="0.3">
      <c r="A230" s="42">
        <v>226</v>
      </c>
      <c r="B230" s="30"/>
      <c r="C230" s="30"/>
      <c r="D230" s="11" t="s">
        <v>181</v>
      </c>
      <c r="E230" s="21">
        <v>115585000</v>
      </c>
      <c r="F230" s="22">
        <v>8070000</v>
      </c>
      <c r="G230" s="21">
        <v>115585000</v>
      </c>
      <c r="H230" s="22">
        <v>8070000</v>
      </c>
      <c r="I230" s="22">
        <f t="shared" si="6"/>
        <v>0</v>
      </c>
      <c r="J230" s="17">
        <f t="shared" si="7"/>
        <v>0</v>
      </c>
    </row>
    <row r="231" spans="1:15" ht="24.9" customHeight="1" x14ac:dyDescent="0.3">
      <c r="A231" s="42">
        <v>227</v>
      </c>
      <c r="B231" s="30"/>
      <c r="C231" s="30"/>
      <c r="D231" s="11" t="s">
        <v>50</v>
      </c>
      <c r="E231" s="21">
        <v>109690000</v>
      </c>
      <c r="F231" s="22">
        <v>7816000</v>
      </c>
      <c r="G231" s="21">
        <v>109690000</v>
      </c>
      <c r="H231" s="22">
        <v>7816000</v>
      </c>
      <c r="I231" s="22">
        <f t="shared" si="6"/>
        <v>0</v>
      </c>
      <c r="J231" s="17">
        <f t="shared" si="7"/>
        <v>0</v>
      </c>
    </row>
    <row r="232" spans="1:15" ht="24.9" customHeight="1" x14ac:dyDescent="0.3">
      <c r="A232" s="42">
        <v>228</v>
      </c>
      <c r="B232" s="30"/>
      <c r="C232" s="30"/>
      <c r="D232" s="11" t="s">
        <v>189</v>
      </c>
      <c r="E232" s="21">
        <v>97308000</v>
      </c>
      <c r="F232" s="22">
        <v>7509000</v>
      </c>
      <c r="G232" s="21">
        <v>97308000</v>
      </c>
      <c r="H232" s="22">
        <v>7509000</v>
      </c>
      <c r="I232" s="22">
        <f t="shared" si="6"/>
        <v>0</v>
      </c>
      <c r="J232" s="17">
        <f t="shared" si="7"/>
        <v>0</v>
      </c>
    </row>
    <row r="233" spans="1:15" ht="24.9" customHeight="1" x14ac:dyDescent="0.3">
      <c r="A233" s="42">
        <v>229</v>
      </c>
      <c r="B233" s="30"/>
      <c r="C233" s="30"/>
      <c r="D233" s="11" t="s">
        <v>191</v>
      </c>
      <c r="E233" s="21">
        <v>76504000</v>
      </c>
      <c r="F233" s="22">
        <v>7484000</v>
      </c>
      <c r="G233" s="21">
        <v>76504000</v>
      </c>
      <c r="H233" s="22">
        <v>7484000</v>
      </c>
      <c r="I233" s="22">
        <f t="shared" si="6"/>
        <v>0</v>
      </c>
      <c r="J233" s="17">
        <f t="shared" si="7"/>
        <v>0</v>
      </c>
    </row>
    <row r="234" spans="1:15" ht="24.9" customHeight="1" x14ac:dyDescent="0.3">
      <c r="A234" s="42">
        <v>230</v>
      </c>
      <c r="B234" s="30"/>
      <c r="C234" s="30"/>
      <c r="D234" s="11" t="s">
        <v>195</v>
      </c>
      <c r="E234" s="21">
        <v>65323000</v>
      </c>
      <c r="F234" s="22">
        <v>7143000</v>
      </c>
      <c r="G234" s="21">
        <v>65323000</v>
      </c>
      <c r="H234" s="22">
        <v>7143000</v>
      </c>
      <c r="I234" s="22">
        <f t="shared" si="6"/>
        <v>0</v>
      </c>
      <c r="J234" s="17">
        <f t="shared" si="7"/>
        <v>0</v>
      </c>
    </row>
    <row r="235" spans="1:15" ht="24.9" customHeight="1" x14ac:dyDescent="0.3">
      <c r="A235" s="42">
        <v>231</v>
      </c>
      <c r="B235" s="30"/>
      <c r="C235" s="30"/>
      <c r="D235" s="11" t="s">
        <v>257</v>
      </c>
      <c r="E235" s="21">
        <v>75803000</v>
      </c>
      <c r="F235" s="22">
        <v>7594000</v>
      </c>
      <c r="G235" s="21">
        <v>75803000</v>
      </c>
      <c r="H235" s="22">
        <v>7594000</v>
      </c>
      <c r="I235" s="22">
        <f t="shared" si="6"/>
        <v>0</v>
      </c>
      <c r="J235" s="17">
        <f t="shared" si="7"/>
        <v>0</v>
      </c>
    </row>
    <row r="236" spans="1:15" ht="25.95" customHeight="1" x14ac:dyDescent="0.3">
      <c r="A236" s="42">
        <v>232</v>
      </c>
      <c r="B236" s="30" t="s">
        <v>197</v>
      </c>
      <c r="C236" s="30"/>
      <c r="D236" s="11" t="s">
        <v>200</v>
      </c>
      <c r="E236" s="21">
        <v>65320000</v>
      </c>
      <c r="F236" s="23">
        <v>7073000</v>
      </c>
      <c r="G236" s="21">
        <v>65320000</v>
      </c>
      <c r="H236" s="23">
        <v>7073000</v>
      </c>
      <c r="I236" s="22">
        <f t="shared" si="6"/>
        <v>0</v>
      </c>
      <c r="J236" s="17">
        <f t="shared" si="7"/>
        <v>0</v>
      </c>
    </row>
    <row r="237" spans="1:15" ht="25.95" customHeight="1" x14ac:dyDescent="0.3">
      <c r="A237" s="42">
        <v>233</v>
      </c>
      <c r="B237" s="30"/>
      <c r="C237" s="30"/>
      <c r="D237" s="11" t="s">
        <v>199</v>
      </c>
      <c r="E237" s="21">
        <v>79847000</v>
      </c>
      <c r="F237" s="22">
        <v>8512000</v>
      </c>
      <c r="G237" s="21">
        <v>79847000</v>
      </c>
      <c r="H237" s="22">
        <v>8512000</v>
      </c>
      <c r="I237" s="22">
        <f t="shared" si="6"/>
        <v>0</v>
      </c>
      <c r="J237" s="17">
        <f t="shared" si="7"/>
        <v>0</v>
      </c>
    </row>
    <row r="238" spans="1:15" ht="25.95" customHeight="1" x14ac:dyDescent="0.3">
      <c r="A238" s="42">
        <v>234</v>
      </c>
      <c r="B238" s="30"/>
      <c r="C238" s="30"/>
      <c r="D238" s="11" t="s">
        <v>237</v>
      </c>
      <c r="E238" s="21">
        <v>68367000</v>
      </c>
      <c r="F238" s="22">
        <v>7522000</v>
      </c>
      <c r="G238" s="21">
        <v>68367000</v>
      </c>
      <c r="H238" s="22">
        <v>7522000</v>
      </c>
      <c r="I238" s="22">
        <f t="shared" si="6"/>
        <v>0</v>
      </c>
      <c r="J238" s="17">
        <f t="shared" si="7"/>
        <v>0</v>
      </c>
    </row>
    <row r="239" spans="1:15" ht="25.95" customHeight="1" x14ac:dyDescent="0.3">
      <c r="A239" s="42">
        <v>235</v>
      </c>
      <c r="B239" s="30"/>
      <c r="C239" s="30"/>
      <c r="D239" s="11" t="s">
        <v>197</v>
      </c>
      <c r="E239" s="21">
        <v>73711000</v>
      </c>
      <c r="F239" s="22">
        <v>7687000</v>
      </c>
      <c r="G239" s="21">
        <v>73711000</v>
      </c>
      <c r="H239" s="22">
        <v>7687000</v>
      </c>
      <c r="I239" s="22">
        <f t="shared" si="6"/>
        <v>0</v>
      </c>
      <c r="J239" s="17">
        <f t="shared" si="7"/>
        <v>0</v>
      </c>
    </row>
    <row r="240" spans="1:15" ht="25.95" customHeight="1" x14ac:dyDescent="0.3">
      <c r="A240" s="42">
        <v>236</v>
      </c>
      <c r="B240" s="30"/>
      <c r="C240" s="30"/>
      <c r="D240" s="11" t="s">
        <v>99</v>
      </c>
      <c r="E240" s="21">
        <v>71703000</v>
      </c>
      <c r="F240" s="22">
        <v>7560000</v>
      </c>
      <c r="G240" s="21">
        <v>71703000</v>
      </c>
      <c r="H240" s="22">
        <v>7560000</v>
      </c>
      <c r="I240" s="22">
        <f t="shared" si="6"/>
        <v>0</v>
      </c>
      <c r="J240" s="17">
        <f t="shared" si="7"/>
        <v>0</v>
      </c>
    </row>
    <row r="241" spans="1:10" ht="25.95" customHeight="1" x14ac:dyDescent="0.3">
      <c r="A241" s="42">
        <v>237</v>
      </c>
      <c r="B241" s="30"/>
      <c r="C241" s="30"/>
      <c r="D241" s="11" t="s">
        <v>198</v>
      </c>
      <c r="E241" s="21">
        <v>76621000</v>
      </c>
      <c r="F241" s="22">
        <v>7607000</v>
      </c>
      <c r="G241" s="21">
        <v>76621000</v>
      </c>
      <c r="H241" s="22">
        <v>7607000</v>
      </c>
      <c r="I241" s="22">
        <f t="shared" si="6"/>
        <v>0</v>
      </c>
      <c r="J241" s="17">
        <f t="shared" si="7"/>
        <v>0</v>
      </c>
    </row>
    <row r="242" spans="1:10" ht="25.95" customHeight="1" x14ac:dyDescent="0.3">
      <c r="A242" s="42">
        <v>238</v>
      </c>
      <c r="B242" s="30" t="s">
        <v>201</v>
      </c>
      <c r="C242" s="30"/>
      <c r="D242" s="11" t="s">
        <v>207</v>
      </c>
      <c r="E242" s="21">
        <v>68689000</v>
      </c>
      <c r="F242" s="22">
        <v>6978000</v>
      </c>
      <c r="G242" s="21">
        <v>68689000</v>
      </c>
      <c r="H242" s="22">
        <v>6978000</v>
      </c>
      <c r="I242" s="22">
        <f t="shared" si="6"/>
        <v>0</v>
      </c>
      <c r="J242" s="17">
        <f t="shared" si="7"/>
        <v>0</v>
      </c>
    </row>
    <row r="243" spans="1:10" ht="25.95" customHeight="1" x14ac:dyDescent="0.3">
      <c r="A243" s="42">
        <v>239</v>
      </c>
      <c r="B243" s="30"/>
      <c r="C243" s="30"/>
      <c r="D243" s="11" t="s">
        <v>258</v>
      </c>
      <c r="E243" s="21">
        <v>69181000</v>
      </c>
      <c r="F243" s="22">
        <v>7478000</v>
      </c>
      <c r="G243" s="21">
        <v>69181000</v>
      </c>
      <c r="H243" s="22">
        <v>7478000</v>
      </c>
      <c r="I243" s="22">
        <f t="shared" si="6"/>
        <v>0</v>
      </c>
      <c r="J243" s="17">
        <f t="shared" si="7"/>
        <v>0</v>
      </c>
    </row>
    <row r="244" spans="1:10" ht="25.95" customHeight="1" x14ac:dyDescent="0.3">
      <c r="A244" s="42">
        <v>240</v>
      </c>
      <c r="B244" s="30"/>
      <c r="C244" s="30"/>
      <c r="D244" s="11" t="s">
        <v>202</v>
      </c>
      <c r="E244" s="21">
        <v>78921000</v>
      </c>
      <c r="F244" s="22">
        <v>7706000</v>
      </c>
      <c r="G244" s="21">
        <v>78921000</v>
      </c>
      <c r="H244" s="22">
        <v>7706000</v>
      </c>
      <c r="I244" s="22">
        <f t="shared" si="6"/>
        <v>0</v>
      </c>
      <c r="J244" s="17">
        <f t="shared" si="7"/>
        <v>0</v>
      </c>
    </row>
    <row r="245" spans="1:10" ht="25.95" customHeight="1" x14ac:dyDescent="0.3">
      <c r="A245" s="42">
        <v>241</v>
      </c>
      <c r="B245" s="30"/>
      <c r="C245" s="30"/>
      <c r="D245" s="11" t="s">
        <v>203</v>
      </c>
      <c r="E245" s="21">
        <v>74096000</v>
      </c>
      <c r="F245" s="22">
        <v>7463000</v>
      </c>
      <c r="G245" s="21">
        <v>74096000</v>
      </c>
      <c r="H245" s="22">
        <v>7463000</v>
      </c>
      <c r="I245" s="22">
        <f t="shared" si="6"/>
        <v>0</v>
      </c>
      <c r="J245" s="17">
        <f t="shared" si="7"/>
        <v>0</v>
      </c>
    </row>
    <row r="246" spans="1:10" ht="25.95" customHeight="1" x14ac:dyDescent="0.3">
      <c r="A246" s="42">
        <v>242</v>
      </c>
      <c r="B246" s="30"/>
      <c r="C246" s="30"/>
      <c r="D246" s="11" t="s">
        <v>204</v>
      </c>
      <c r="E246" s="21">
        <v>85578000</v>
      </c>
      <c r="F246" s="22">
        <v>7410000</v>
      </c>
      <c r="G246" s="21">
        <v>85578000</v>
      </c>
      <c r="H246" s="22">
        <v>7410000</v>
      </c>
      <c r="I246" s="22">
        <f t="shared" si="6"/>
        <v>0</v>
      </c>
      <c r="J246" s="17">
        <f t="shared" si="7"/>
        <v>0</v>
      </c>
    </row>
    <row r="247" spans="1:10" ht="25.95" customHeight="1" x14ac:dyDescent="0.3">
      <c r="A247" s="42">
        <v>243</v>
      </c>
      <c r="B247" s="30"/>
      <c r="C247" s="30"/>
      <c r="D247" s="11" t="s">
        <v>205</v>
      </c>
      <c r="E247" s="21">
        <v>155239000</v>
      </c>
      <c r="F247" s="22">
        <v>7509000</v>
      </c>
      <c r="G247" s="21">
        <v>155239000</v>
      </c>
      <c r="H247" s="22">
        <v>7509000</v>
      </c>
      <c r="I247" s="22">
        <f t="shared" si="6"/>
        <v>0</v>
      </c>
      <c r="J247" s="17">
        <f t="shared" si="7"/>
        <v>0</v>
      </c>
    </row>
    <row r="248" spans="1:10" ht="25.95" customHeight="1" x14ac:dyDescent="0.3">
      <c r="A248" s="42">
        <v>244</v>
      </c>
      <c r="B248" s="30"/>
      <c r="C248" s="30"/>
      <c r="D248" s="11" t="s">
        <v>209</v>
      </c>
      <c r="E248" s="21">
        <v>80823000</v>
      </c>
      <c r="F248" s="22">
        <v>8382000</v>
      </c>
      <c r="G248" s="21">
        <v>80823000</v>
      </c>
      <c r="H248" s="22">
        <v>8382000</v>
      </c>
      <c r="I248" s="22">
        <f t="shared" si="6"/>
        <v>0</v>
      </c>
      <c r="J248" s="17">
        <f t="shared" si="7"/>
        <v>0</v>
      </c>
    </row>
    <row r="249" spans="1:10" ht="25.95" customHeight="1" x14ac:dyDescent="0.3">
      <c r="A249" s="42">
        <v>245</v>
      </c>
      <c r="B249" s="30"/>
      <c r="C249" s="30"/>
      <c r="D249" s="11" t="s">
        <v>201</v>
      </c>
      <c r="E249" s="21">
        <v>114505000</v>
      </c>
      <c r="F249" s="22">
        <v>31715000</v>
      </c>
      <c r="G249" s="21">
        <v>114505000</v>
      </c>
      <c r="H249" s="22">
        <v>31715000</v>
      </c>
      <c r="I249" s="22">
        <f t="shared" si="6"/>
        <v>0</v>
      </c>
      <c r="J249" s="17">
        <f t="shared" si="7"/>
        <v>0</v>
      </c>
    </row>
    <row r="250" spans="1:10" ht="25.95" customHeight="1" x14ac:dyDescent="0.3">
      <c r="A250" s="42">
        <v>246</v>
      </c>
      <c r="B250" s="30"/>
      <c r="C250" s="30"/>
      <c r="D250" s="11" t="s">
        <v>134</v>
      </c>
      <c r="E250" s="21">
        <v>65401000</v>
      </c>
      <c r="F250" s="22">
        <v>7208000</v>
      </c>
      <c r="G250" s="21">
        <v>65401000</v>
      </c>
      <c r="H250" s="22">
        <v>7208000</v>
      </c>
      <c r="I250" s="22">
        <f t="shared" si="6"/>
        <v>0</v>
      </c>
      <c r="J250" s="17">
        <f t="shared" si="7"/>
        <v>0</v>
      </c>
    </row>
    <row r="251" spans="1:10" ht="25.95" customHeight="1" x14ac:dyDescent="0.3">
      <c r="A251" s="42">
        <v>247</v>
      </c>
      <c r="B251" s="30"/>
      <c r="C251" s="30"/>
      <c r="D251" s="11" t="s">
        <v>208</v>
      </c>
      <c r="E251" s="21">
        <v>80558000</v>
      </c>
      <c r="F251" s="22">
        <v>8229000</v>
      </c>
      <c r="G251" s="21">
        <v>80558000</v>
      </c>
      <c r="H251" s="22">
        <v>8229000</v>
      </c>
      <c r="I251" s="22">
        <f t="shared" si="6"/>
        <v>0</v>
      </c>
      <c r="J251" s="17">
        <f t="shared" si="7"/>
        <v>0</v>
      </c>
    </row>
    <row r="252" spans="1:10" ht="25.95" customHeight="1" x14ac:dyDescent="0.3">
      <c r="A252" s="42">
        <v>248</v>
      </c>
      <c r="B252" s="30"/>
      <c r="C252" s="30"/>
      <c r="D252" s="11" t="s">
        <v>211</v>
      </c>
      <c r="E252" s="21">
        <v>64095000</v>
      </c>
      <c r="F252" s="22">
        <v>6952000</v>
      </c>
      <c r="G252" s="21">
        <v>64095000</v>
      </c>
      <c r="H252" s="22">
        <v>6952000</v>
      </c>
      <c r="I252" s="22">
        <f t="shared" si="6"/>
        <v>0</v>
      </c>
      <c r="J252" s="17">
        <f t="shared" si="7"/>
        <v>0</v>
      </c>
    </row>
    <row r="253" spans="1:10" ht="25.95" customHeight="1" x14ac:dyDescent="0.3">
      <c r="A253" s="42">
        <v>249</v>
      </c>
      <c r="B253" s="30"/>
      <c r="C253" s="30"/>
      <c r="D253" s="11" t="s">
        <v>206</v>
      </c>
      <c r="E253" s="21">
        <v>136335000</v>
      </c>
      <c r="F253" s="22">
        <v>8125000</v>
      </c>
      <c r="G253" s="21">
        <v>136335000</v>
      </c>
      <c r="H253" s="22">
        <v>8125000</v>
      </c>
      <c r="I253" s="22">
        <f t="shared" si="6"/>
        <v>0</v>
      </c>
      <c r="J253" s="17">
        <f t="shared" si="7"/>
        <v>0</v>
      </c>
    </row>
    <row r="254" spans="1:10" ht="25.95" customHeight="1" x14ac:dyDescent="0.3">
      <c r="A254" s="42">
        <v>250</v>
      </c>
      <c r="B254" s="30"/>
      <c r="C254" s="30"/>
      <c r="D254" s="11" t="s">
        <v>2</v>
      </c>
      <c r="E254" s="21">
        <v>77332000</v>
      </c>
      <c r="F254" s="22">
        <v>7897000</v>
      </c>
      <c r="G254" s="21">
        <v>77332000</v>
      </c>
      <c r="H254" s="22">
        <v>7897000</v>
      </c>
      <c r="I254" s="22">
        <f t="shared" si="6"/>
        <v>0</v>
      </c>
      <c r="J254" s="17">
        <f t="shared" si="7"/>
        <v>0</v>
      </c>
    </row>
    <row r="255" spans="1:10" ht="25.95" customHeight="1" x14ac:dyDescent="0.3">
      <c r="A255" s="42">
        <v>251</v>
      </c>
      <c r="B255" s="30"/>
      <c r="C255" s="30"/>
      <c r="D255" s="11" t="s">
        <v>75</v>
      </c>
      <c r="E255" s="21">
        <v>70949000</v>
      </c>
      <c r="F255" s="22">
        <v>7455000</v>
      </c>
      <c r="G255" s="21">
        <v>70949000</v>
      </c>
      <c r="H255" s="22">
        <v>7455000</v>
      </c>
      <c r="I255" s="22">
        <f t="shared" si="6"/>
        <v>0</v>
      </c>
      <c r="J255" s="17">
        <f t="shared" si="7"/>
        <v>0</v>
      </c>
    </row>
    <row r="256" spans="1:10" ht="25.95" customHeight="1" x14ac:dyDescent="0.3">
      <c r="A256" s="42">
        <v>252</v>
      </c>
      <c r="B256" s="30"/>
      <c r="C256" s="30"/>
      <c r="D256" s="11" t="s">
        <v>212</v>
      </c>
      <c r="E256" s="21">
        <v>61962000</v>
      </c>
      <c r="F256" s="22">
        <v>6779000</v>
      </c>
      <c r="G256" s="21">
        <v>61962000</v>
      </c>
      <c r="H256" s="22">
        <v>6779000</v>
      </c>
      <c r="I256" s="22">
        <f t="shared" si="6"/>
        <v>0</v>
      </c>
      <c r="J256" s="17">
        <f t="shared" si="7"/>
        <v>0</v>
      </c>
    </row>
    <row r="257" spans="1:10" ht="25.95" customHeight="1" x14ac:dyDescent="0.3">
      <c r="A257" s="42">
        <v>253</v>
      </c>
      <c r="B257" s="30"/>
      <c r="C257" s="30"/>
      <c r="D257" s="11" t="s">
        <v>210</v>
      </c>
      <c r="E257" s="21">
        <v>68099000</v>
      </c>
      <c r="F257" s="22">
        <v>7348000</v>
      </c>
      <c r="G257" s="21">
        <v>68099000</v>
      </c>
      <c r="H257" s="22">
        <v>7348000</v>
      </c>
      <c r="I257" s="22">
        <f t="shared" si="6"/>
        <v>0</v>
      </c>
      <c r="J257" s="17">
        <f t="shared" si="7"/>
        <v>0</v>
      </c>
    </row>
    <row r="258" spans="1:10" ht="25.95" customHeight="1" x14ac:dyDescent="0.3">
      <c r="A258" s="42">
        <v>254</v>
      </c>
      <c r="B258" s="30" t="s">
        <v>213</v>
      </c>
      <c r="C258" s="30"/>
      <c r="D258" s="11" t="s">
        <v>216</v>
      </c>
      <c r="E258" s="21">
        <v>76466000</v>
      </c>
      <c r="F258" s="22">
        <v>7627000</v>
      </c>
      <c r="G258" s="21">
        <v>76466000</v>
      </c>
      <c r="H258" s="22">
        <v>7627000</v>
      </c>
      <c r="I258" s="22">
        <f t="shared" si="6"/>
        <v>0</v>
      </c>
      <c r="J258" s="17">
        <f t="shared" si="7"/>
        <v>0</v>
      </c>
    </row>
    <row r="259" spans="1:10" ht="24.9" customHeight="1" x14ac:dyDescent="0.3">
      <c r="A259" s="42">
        <v>255</v>
      </c>
      <c r="B259" s="30"/>
      <c r="C259" s="30"/>
      <c r="D259" s="11" t="s">
        <v>218</v>
      </c>
      <c r="E259" s="21">
        <v>76858000</v>
      </c>
      <c r="F259" s="22">
        <v>7485000</v>
      </c>
      <c r="G259" s="21">
        <v>76858000</v>
      </c>
      <c r="H259" s="22">
        <v>7485000</v>
      </c>
      <c r="I259" s="22">
        <f t="shared" si="6"/>
        <v>0</v>
      </c>
      <c r="J259" s="17">
        <f t="shared" si="7"/>
        <v>0</v>
      </c>
    </row>
    <row r="260" spans="1:10" ht="24.9" customHeight="1" x14ac:dyDescent="0.3">
      <c r="A260" s="42">
        <v>256</v>
      </c>
      <c r="B260" s="30"/>
      <c r="C260" s="30"/>
      <c r="D260" s="12" t="s">
        <v>238</v>
      </c>
      <c r="E260" s="21">
        <v>66282000</v>
      </c>
      <c r="F260" s="25">
        <v>6968000</v>
      </c>
      <c r="G260" s="21">
        <v>66282000</v>
      </c>
      <c r="H260" s="25">
        <v>6968000</v>
      </c>
      <c r="I260" s="22">
        <f t="shared" si="6"/>
        <v>0</v>
      </c>
      <c r="J260" s="17">
        <f t="shared" si="7"/>
        <v>0</v>
      </c>
    </row>
    <row r="261" spans="1:10" ht="24.9" customHeight="1" x14ac:dyDescent="0.3">
      <c r="A261" s="42">
        <v>257</v>
      </c>
      <c r="B261" s="30"/>
      <c r="C261" s="30"/>
      <c r="D261" s="11" t="s">
        <v>259</v>
      </c>
      <c r="E261" s="21">
        <v>68079000</v>
      </c>
      <c r="F261" s="22">
        <v>7364000</v>
      </c>
      <c r="G261" s="21">
        <v>68079000</v>
      </c>
      <c r="H261" s="22">
        <v>7364000</v>
      </c>
      <c r="I261" s="22">
        <f t="shared" si="6"/>
        <v>0</v>
      </c>
      <c r="J261" s="17">
        <f t="shared" si="7"/>
        <v>0</v>
      </c>
    </row>
    <row r="262" spans="1:10" ht="24.9" customHeight="1" x14ac:dyDescent="0.3">
      <c r="A262" s="42">
        <v>258</v>
      </c>
      <c r="B262" s="30"/>
      <c r="C262" s="30"/>
      <c r="D262" s="11" t="s">
        <v>213</v>
      </c>
      <c r="E262" s="21">
        <v>95364000</v>
      </c>
      <c r="F262" s="22">
        <v>8259000</v>
      </c>
      <c r="G262" s="21">
        <v>95364000</v>
      </c>
      <c r="H262" s="22">
        <v>8259000</v>
      </c>
      <c r="I262" s="22">
        <f t="shared" ref="I262:I269" si="8">E262-G262</f>
        <v>0</v>
      </c>
      <c r="J262" s="17">
        <f t="shared" ref="J262:J269" si="9">F262-H262</f>
        <v>0</v>
      </c>
    </row>
    <row r="263" spans="1:10" ht="24.9" customHeight="1" x14ac:dyDescent="0.3">
      <c r="A263" s="42">
        <v>259</v>
      </c>
      <c r="B263" s="30"/>
      <c r="C263" s="30"/>
      <c r="D263" s="11" t="s">
        <v>217</v>
      </c>
      <c r="E263" s="21">
        <v>73912000</v>
      </c>
      <c r="F263" s="22">
        <v>7092000</v>
      </c>
      <c r="G263" s="21">
        <v>73912000</v>
      </c>
      <c r="H263" s="22">
        <v>7092000</v>
      </c>
      <c r="I263" s="22">
        <f t="shared" si="8"/>
        <v>0</v>
      </c>
      <c r="J263" s="17">
        <f t="shared" si="9"/>
        <v>0</v>
      </c>
    </row>
    <row r="264" spans="1:10" ht="24.9" customHeight="1" x14ac:dyDescent="0.3">
      <c r="A264" s="42">
        <v>260</v>
      </c>
      <c r="B264" s="31"/>
      <c r="C264" s="31"/>
      <c r="D264" s="12" t="s">
        <v>219</v>
      </c>
      <c r="E264" s="21">
        <v>68790000</v>
      </c>
      <c r="F264" s="25">
        <v>7440000</v>
      </c>
      <c r="G264" s="21">
        <v>68790000</v>
      </c>
      <c r="H264" s="25">
        <v>7440000</v>
      </c>
      <c r="I264" s="22">
        <f t="shared" si="8"/>
        <v>0</v>
      </c>
      <c r="J264" s="17">
        <f t="shared" si="9"/>
        <v>0</v>
      </c>
    </row>
    <row r="265" spans="1:10" ht="24.9" customHeight="1" x14ac:dyDescent="0.3">
      <c r="A265" s="42">
        <v>261</v>
      </c>
      <c r="B265" s="30"/>
      <c r="C265" s="30"/>
      <c r="D265" s="11" t="s">
        <v>215</v>
      </c>
      <c r="E265" s="21">
        <v>80691000</v>
      </c>
      <c r="F265" s="22">
        <v>7239000</v>
      </c>
      <c r="G265" s="21">
        <v>80691000</v>
      </c>
      <c r="H265" s="22">
        <v>7239000</v>
      </c>
      <c r="I265" s="22">
        <f t="shared" si="8"/>
        <v>0</v>
      </c>
      <c r="J265" s="17">
        <f t="shared" si="9"/>
        <v>0</v>
      </c>
    </row>
    <row r="266" spans="1:10" ht="24.9" customHeight="1" x14ac:dyDescent="0.3">
      <c r="A266" s="42">
        <v>262</v>
      </c>
      <c r="B266" s="30"/>
      <c r="C266" s="30"/>
      <c r="D266" s="11" t="s">
        <v>214</v>
      </c>
      <c r="E266" s="21">
        <v>71668000</v>
      </c>
      <c r="F266" s="22">
        <v>7705000</v>
      </c>
      <c r="G266" s="21">
        <v>71668000</v>
      </c>
      <c r="H266" s="22">
        <v>7705000</v>
      </c>
      <c r="I266" s="22">
        <f t="shared" si="8"/>
        <v>0</v>
      </c>
      <c r="J266" s="17">
        <f t="shared" si="9"/>
        <v>0</v>
      </c>
    </row>
    <row r="267" spans="1:10" ht="24.9" customHeight="1" x14ac:dyDescent="0.3">
      <c r="A267" s="42">
        <v>263</v>
      </c>
      <c r="B267" s="30"/>
      <c r="C267" s="30"/>
      <c r="D267" s="12" t="s">
        <v>221</v>
      </c>
      <c r="E267" s="21">
        <v>68015000</v>
      </c>
      <c r="F267" s="25">
        <v>7470000</v>
      </c>
      <c r="G267" s="21">
        <v>68015000</v>
      </c>
      <c r="H267" s="25">
        <v>7470000</v>
      </c>
      <c r="I267" s="22">
        <f t="shared" si="8"/>
        <v>0</v>
      </c>
      <c r="J267" s="17">
        <f t="shared" si="9"/>
        <v>0</v>
      </c>
    </row>
    <row r="268" spans="1:10" ht="24.9" customHeight="1" x14ac:dyDescent="0.3">
      <c r="A268" s="43">
        <v>264</v>
      </c>
      <c r="B268" s="32"/>
      <c r="C268" s="32"/>
      <c r="D268" s="15" t="s">
        <v>220</v>
      </c>
      <c r="E268" s="26">
        <v>68133000</v>
      </c>
      <c r="F268" s="27">
        <v>7327000</v>
      </c>
      <c r="G268" s="26">
        <v>68133000</v>
      </c>
      <c r="H268" s="27">
        <v>7327000</v>
      </c>
      <c r="I268" s="28">
        <f t="shared" si="8"/>
        <v>0</v>
      </c>
      <c r="J268" s="18">
        <f t="shared" si="9"/>
        <v>0</v>
      </c>
    </row>
    <row r="269" spans="1:10" ht="24.9" customHeight="1" x14ac:dyDescent="0.3">
      <c r="A269" s="49" t="s">
        <v>18</v>
      </c>
      <c r="B269" s="50"/>
      <c r="C269" s="50"/>
      <c r="D269" s="51"/>
      <c r="E269" s="34">
        <f>SUM(E5:E268)</f>
        <v>25179949000</v>
      </c>
      <c r="F269" s="35">
        <f>SUM(F5:F268)</f>
        <v>2895927000</v>
      </c>
      <c r="G269" s="34">
        <f>SUM(G5:G268)</f>
        <v>25179949000</v>
      </c>
      <c r="H269" s="36">
        <f>SUM(H5:H268)</f>
        <v>2895927000</v>
      </c>
      <c r="I269" s="37">
        <f t="shared" si="8"/>
        <v>0</v>
      </c>
      <c r="J269" s="38">
        <f t="shared" si="9"/>
        <v>0</v>
      </c>
    </row>
    <row r="270" spans="1:10" ht="15" customHeight="1" x14ac:dyDescent="0.3">
      <c r="A270" s="3"/>
      <c r="B270" s="3"/>
      <c r="C270" s="3"/>
      <c r="D270" s="2"/>
      <c r="E270" s="4"/>
      <c r="F270" s="4"/>
      <c r="G270" s="4"/>
      <c r="H270" s="4"/>
      <c r="I270" s="4"/>
      <c r="J270" s="4"/>
    </row>
    <row r="271" spans="1:10" ht="15" customHeight="1" x14ac:dyDescent="0.3">
      <c r="A271" s="3"/>
      <c r="B271" s="3"/>
      <c r="C271" s="3"/>
      <c r="D271" s="2"/>
      <c r="E271" s="48"/>
      <c r="F271" s="48"/>
      <c r="G271" s="48"/>
      <c r="H271" s="48"/>
      <c r="I271" s="48"/>
      <c r="J271" s="48"/>
    </row>
    <row r="272" spans="1:10" ht="15" customHeight="1" x14ac:dyDescent="0.3">
      <c r="A272" s="3"/>
      <c r="B272" s="3"/>
      <c r="C272" s="3"/>
      <c r="D272" s="2"/>
    </row>
    <row r="273" spans="2:5" ht="15" customHeight="1" x14ac:dyDescent="0.3">
      <c r="D273" s="6"/>
      <c r="E273" s="10"/>
    </row>
    <row r="274" spans="2:5" x14ac:dyDescent="0.3">
      <c r="B274" s="7"/>
      <c r="C274" s="7"/>
      <c r="D274" s="7"/>
      <c r="E274" s="10"/>
    </row>
    <row r="275" spans="2:5" x14ac:dyDescent="0.3">
      <c r="E275" s="10"/>
    </row>
    <row r="276" spans="2:5" x14ac:dyDescent="0.3">
      <c r="B276" s="7"/>
      <c r="C276" s="7"/>
      <c r="E276" s="10"/>
    </row>
  </sheetData>
  <mergeCells count="9">
    <mergeCell ref="D2:D3"/>
    <mergeCell ref="B2:B3"/>
    <mergeCell ref="A2:A3"/>
    <mergeCell ref="E271:J271"/>
    <mergeCell ref="A269:D269"/>
    <mergeCell ref="E2:F2"/>
    <mergeCell ref="G2:H2"/>
    <mergeCell ref="I2:J2"/>
    <mergeCell ref="C2:C3"/>
  </mergeCells>
  <pageMargins left="0.51181102362204722" right="0.39370078740157483" top="0.62992125984251968" bottom="1.3385826771653544" header="0.43307086614173229" footer="0.35433070866141736"/>
  <pageSetup paperSize="5" scale="53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2025</vt:lpstr>
      <vt:lpstr>'2025'!Print_Area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cp:lastPrinted>2024-03-05T02:38:25Z</cp:lastPrinted>
  <dcterms:created xsi:type="dcterms:W3CDTF">2010-02-10T03:00:26Z</dcterms:created>
  <dcterms:modified xsi:type="dcterms:W3CDTF">2026-02-19T08:06:07Z</dcterms:modified>
</cp:coreProperties>
</file>