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erencanaan Reborn\meta data\meta data 2025\TB IV\"/>
    </mc:Choice>
  </mc:AlternateContent>
  <xr:revisionPtr revIDLastSave="0" documentId="8_{15E7148B-9C6C-4F00-B88A-823EAAB909D5}" xr6:coauthVersionLast="45" xr6:coauthVersionMax="45" xr10:uidLastSave="{00000000-0000-0000-0000-000000000000}"/>
  <bookViews>
    <workbookView xWindow="-120" yWindow="-120" windowWidth="20730" windowHeight="11160" xr2:uid="{EF6898EA-096D-429F-8784-0279E3EA094B}"/>
  </bookViews>
  <sheets>
    <sheet name="JK_IGD" sheetId="1" r:id="rId1"/>
    <sheet name="JK_RAJAL (2)" sheetId="3" r:id="rId2"/>
  </sheets>
  <definedNames>
    <definedName name="_xlnm.Print_Area" localSheetId="0">JK_IGD!$B$1:$H$27</definedName>
    <definedName name="_xlnm.Print_Area" localSheetId="1">'JK_RAJAL (2)'!$A$3:$AO$48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K39" i="3" l="1"/>
  <c r="AJ39" i="3"/>
  <c r="AH39" i="3"/>
  <c r="AG39" i="3"/>
  <c r="AE39" i="3"/>
  <c r="AD39" i="3"/>
  <c r="AB39" i="3"/>
  <c r="AA39" i="3"/>
  <c r="Y39" i="3"/>
  <c r="X39" i="3"/>
  <c r="V39" i="3"/>
  <c r="U39" i="3"/>
  <c r="S39" i="3"/>
  <c r="R39" i="3"/>
  <c r="P39" i="3"/>
  <c r="O39" i="3"/>
  <c r="M39" i="3"/>
  <c r="L39" i="3"/>
  <c r="J39" i="3"/>
  <c r="I39" i="3"/>
  <c r="G39" i="3"/>
  <c r="F39" i="3"/>
  <c r="D39" i="3"/>
  <c r="C39" i="3"/>
  <c r="Z38" i="3"/>
  <c r="AN37" i="3"/>
  <c r="AM37" i="3"/>
  <c r="AO37" i="3" s="1"/>
  <c r="AL37" i="3"/>
  <c r="AI37" i="3"/>
  <c r="AF37" i="3"/>
  <c r="AC37" i="3"/>
  <c r="Z37" i="3"/>
  <c r="W37" i="3"/>
  <c r="T37" i="3"/>
  <c r="Q37" i="3"/>
  <c r="N37" i="3"/>
  <c r="K37" i="3"/>
  <c r="H37" i="3"/>
  <c r="E37" i="3"/>
  <c r="AO36" i="3"/>
  <c r="AN36" i="3"/>
  <c r="AM36" i="3"/>
  <c r="AL36" i="3"/>
  <c r="AI36" i="3"/>
  <c r="AF36" i="3"/>
  <c r="AC36" i="3"/>
  <c r="Z36" i="3"/>
  <c r="W36" i="3"/>
  <c r="T36" i="3"/>
  <c r="Q36" i="3"/>
  <c r="N36" i="3"/>
  <c r="K36" i="3"/>
  <c r="H36" i="3"/>
  <c r="E36" i="3"/>
  <c r="AN35" i="3"/>
  <c r="AM35" i="3"/>
  <c r="AO35" i="3" s="1"/>
  <c r="AL35" i="3"/>
  <c r="AI35" i="3"/>
  <c r="AF35" i="3"/>
  <c r="AC35" i="3"/>
  <c r="Z35" i="3"/>
  <c r="W35" i="3"/>
  <c r="T35" i="3"/>
  <c r="Q35" i="3"/>
  <c r="N35" i="3"/>
  <c r="K35" i="3"/>
  <c r="H35" i="3"/>
  <c r="E35" i="3"/>
  <c r="AN34" i="3"/>
  <c r="AM34" i="3"/>
  <c r="AO34" i="3" s="1"/>
  <c r="AL34" i="3"/>
  <c r="AI34" i="3"/>
  <c r="AF34" i="3"/>
  <c r="AC34" i="3"/>
  <c r="Z34" i="3"/>
  <c r="W34" i="3"/>
  <c r="T34" i="3"/>
  <c r="Q34" i="3"/>
  <c r="N34" i="3"/>
  <c r="K34" i="3"/>
  <c r="H34" i="3"/>
  <c r="E34" i="3"/>
  <c r="AN33" i="3"/>
  <c r="AM33" i="3"/>
  <c r="AO33" i="3" s="1"/>
  <c r="AL33" i="3"/>
  <c r="AI33" i="3"/>
  <c r="AF33" i="3"/>
  <c r="AC33" i="3"/>
  <c r="Z33" i="3"/>
  <c r="W33" i="3"/>
  <c r="T33" i="3"/>
  <c r="Q33" i="3"/>
  <c r="N33" i="3"/>
  <c r="K33" i="3"/>
  <c r="H33" i="3"/>
  <c r="E33" i="3"/>
  <c r="AO32" i="3"/>
  <c r="AN32" i="3"/>
  <c r="AM32" i="3"/>
  <c r="AL32" i="3"/>
  <c r="AI32" i="3"/>
  <c r="AF32" i="3"/>
  <c r="AC32" i="3"/>
  <c r="Z32" i="3"/>
  <c r="W32" i="3"/>
  <c r="T32" i="3"/>
  <c r="Q32" i="3"/>
  <c r="N32" i="3"/>
  <c r="K32" i="3"/>
  <c r="H32" i="3"/>
  <c r="E32" i="3"/>
  <c r="AN31" i="3"/>
  <c r="AM31" i="3"/>
  <c r="AO31" i="3" s="1"/>
  <c r="AL31" i="3"/>
  <c r="AI31" i="3"/>
  <c r="AF31" i="3"/>
  <c r="AC31" i="3"/>
  <c r="Z31" i="3"/>
  <c r="W31" i="3"/>
  <c r="T31" i="3"/>
  <c r="Q31" i="3"/>
  <c r="N31" i="3"/>
  <c r="K31" i="3"/>
  <c r="H31" i="3"/>
  <c r="E31" i="3"/>
  <c r="AN30" i="3"/>
  <c r="AM30" i="3"/>
  <c r="AO30" i="3" s="1"/>
  <c r="AL30" i="3"/>
  <c r="AI30" i="3"/>
  <c r="AF30" i="3"/>
  <c r="AC30" i="3"/>
  <c r="Z30" i="3"/>
  <c r="W30" i="3"/>
  <c r="T30" i="3"/>
  <c r="Q30" i="3"/>
  <c r="N30" i="3"/>
  <c r="K30" i="3"/>
  <c r="H30" i="3"/>
  <c r="E30" i="3"/>
  <c r="AN29" i="3"/>
  <c r="AM29" i="3"/>
  <c r="AO29" i="3" s="1"/>
  <c r="AL29" i="3"/>
  <c r="AI29" i="3"/>
  <c r="AF29" i="3"/>
  <c r="AC29" i="3"/>
  <c r="Z29" i="3"/>
  <c r="W29" i="3"/>
  <c r="T29" i="3"/>
  <c r="Q29" i="3"/>
  <c r="N29" i="3"/>
  <c r="K29" i="3"/>
  <c r="H29" i="3"/>
  <c r="E29" i="3"/>
  <c r="AO28" i="3"/>
  <c r="AN28" i="3"/>
  <c r="AM28" i="3"/>
  <c r="AL28" i="3"/>
  <c r="AI28" i="3"/>
  <c r="AF28" i="3"/>
  <c r="AC28" i="3"/>
  <c r="Z28" i="3"/>
  <c r="W28" i="3"/>
  <c r="T28" i="3"/>
  <c r="Q28" i="3"/>
  <c r="N28" i="3"/>
  <c r="K28" i="3"/>
  <c r="H28" i="3"/>
  <c r="E28" i="3"/>
  <c r="AN27" i="3"/>
  <c r="AM27" i="3"/>
  <c r="AO27" i="3" s="1"/>
  <c r="AL27" i="3"/>
  <c r="AI27" i="3"/>
  <c r="AF27" i="3"/>
  <c r="AC27" i="3"/>
  <c r="Z27" i="3"/>
  <c r="W27" i="3"/>
  <c r="T27" i="3"/>
  <c r="Q27" i="3"/>
  <c r="N27" i="3"/>
  <c r="K27" i="3"/>
  <c r="H27" i="3"/>
  <c r="E27" i="3"/>
  <c r="AN26" i="3"/>
  <c r="AM26" i="3"/>
  <c r="AO26" i="3" s="1"/>
  <c r="AL26" i="3"/>
  <c r="AI26" i="3"/>
  <c r="AF26" i="3"/>
  <c r="AC26" i="3"/>
  <c r="Z26" i="3"/>
  <c r="W26" i="3"/>
  <c r="T26" i="3"/>
  <c r="Q26" i="3"/>
  <c r="N26" i="3"/>
  <c r="K26" i="3"/>
  <c r="H26" i="3"/>
  <c r="E26" i="3"/>
  <c r="AN25" i="3"/>
  <c r="AM25" i="3"/>
  <c r="AO25" i="3" s="1"/>
  <c r="AL25" i="3"/>
  <c r="AI25" i="3"/>
  <c r="AF25" i="3"/>
  <c r="AC25" i="3"/>
  <c r="Z25" i="3"/>
  <c r="W25" i="3"/>
  <c r="T25" i="3"/>
  <c r="Q25" i="3"/>
  <c r="N25" i="3"/>
  <c r="K25" i="3"/>
  <c r="H25" i="3"/>
  <c r="E25" i="3"/>
  <c r="AO24" i="3"/>
  <c r="AN24" i="3"/>
  <c r="AM24" i="3"/>
  <c r="AL24" i="3"/>
  <c r="AI24" i="3"/>
  <c r="AF24" i="3"/>
  <c r="AC24" i="3"/>
  <c r="Z24" i="3"/>
  <c r="W24" i="3"/>
  <c r="T24" i="3"/>
  <c r="Q24" i="3"/>
  <c r="N24" i="3"/>
  <c r="K24" i="3"/>
  <c r="H24" i="3"/>
  <c r="E24" i="3"/>
  <c r="AN23" i="3"/>
  <c r="AM23" i="3"/>
  <c r="AO23" i="3" s="1"/>
  <c r="AL23" i="3"/>
  <c r="AI23" i="3"/>
  <c r="AF23" i="3"/>
  <c r="AC23" i="3"/>
  <c r="Z23" i="3"/>
  <c r="W23" i="3"/>
  <c r="T23" i="3"/>
  <c r="Q23" i="3"/>
  <c r="N23" i="3"/>
  <c r="K23" i="3"/>
  <c r="H23" i="3"/>
  <c r="E23" i="3"/>
  <c r="AN22" i="3"/>
  <c r="AM22" i="3"/>
  <c r="AO22" i="3" s="1"/>
  <c r="AL22" i="3"/>
  <c r="AI22" i="3"/>
  <c r="AF22" i="3"/>
  <c r="AC22" i="3"/>
  <c r="Z22" i="3"/>
  <c r="W22" i="3"/>
  <c r="T22" i="3"/>
  <c r="Q22" i="3"/>
  <c r="N22" i="3"/>
  <c r="K22" i="3"/>
  <c r="H22" i="3"/>
  <c r="E22" i="3"/>
  <c r="AN21" i="3"/>
  <c r="AM21" i="3"/>
  <c r="AO21" i="3" s="1"/>
  <c r="AL21" i="3"/>
  <c r="AI21" i="3"/>
  <c r="AF21" i="3"/>
  <c r="AC21" i="3"/>
  <c r="Z21" i="3"/>
  <c r="W21" i="3"/>
  <c r="T21" i="3"/>
  <c r="Q21" i="3"/>
  <c r="N21" i="3"/>
  <c r="K21" i="3"/>
  <c r="H21" i="3"/>
  <c r="E21" i="3"/>
  <c r="AO20" i="3"/>
  <c r="AN20" i="3"/>
  <c r="AM20" i="3"/>
  <c r="AL20" i="3"/>
  <c r="AI20" i="3"/>
  <c r="AF20" i="3"/>
  <c r="AC20" i="3"/>
  <c r="Z20" i="3"/>
  <c r="W20" i="3"/>
  <c r="T20" i="3"/>
  <c r="Q20" i="3"/>
  <c r="N20" i="3"/>
  <c r="K20" i="3"/>
  <c r="H20" i="3"/>
  <c r="E20" i="3"/>
  <c r="AN19" i="3"/>
  <c r="AM19" i="3"/>
  <c r="AO19" i="3" s="1"/>
  <c r="AL19" i="3"/>
  <c r="AI19" i="3"/>
  <c r="AF19" i="3"/>
  <c r="AC19" i="3"/>
  <c r="Z19" i="3"/>
  <c r="W19" i="3"/>
  <c r="T19" i="3"/>
  <c r="Q19" i="3"/>
  <c r="N19" i="3"/>
  <c r="K19" i="3"/>
  <c r="H19" i="3"/>
  <c r="E19" i="3"/>
  <c r="AN18" i="3"/>
  <c r="AM18" i="3"/>
  <c r="AO18" i="3" s="1"/>
  <c r="AL18" i="3"/>
  <c r="AI18" i="3"/>
  <c r="AF18" i="3"/>
  <c r="AC18" i="3"/>
  <c r="Z18" i="3"/>
  <c r="W18" i="3"/>
  <c r="T18" i="3"/>
  <c r="Q18" i="3"/>
  <c r="N18" i="3"/>
  <c r="K18" i="3"/>
  <c r="H18" i="3"/>
  <c r="E18" i="3"/>
  <c r="AN17" i="3"/>
  <c r="AM17" i="3"/>
  <c r="AO17" i="3" s="1"/>
  <c r="AL17" i="3"/>
  <c r="AI17" i="3"/>
  <c r="AF17" i="3"/>
  <c r="AC17" i="3"/>
  <c r="Z17" i="3"/>
  <c r="W17" i="3"/>
  <c r="T17" i="3"/>
  <c r="Q17" i="3"/>
  <c r="N17" i="3"/>
  <c r="K17" i="3"/>
  <c r="H17" i="3"/>
  <c r="E17" i="3"/>
  <c r="AO16" i="3"/>
  <c r="AN16" i="3"/>
  <c r="AM16" i="3"/>
  <c r="AL16" i="3"/>
  <c r="AI16" i="3"/>
  <c r="AF16" i="3"/>
  <c r="AC16" i="3"/>
  <c r="Z16" i="3"/>
  <c r="W16" i="3"/>
  <c r="T16" i="3"/>
  <c r="Q16" i="3"/>
  <c r="N16" i="3"/>
  <c r="K16" i="3"/>
  <c r="H16" i="3"/>
  <c r="E16" i="3"/>
  <c r="AN15" i="3"/>
  <c r="AM15" i="3"/>
  <c r="AO15" i="3" s="1"/>
  <c r="AL15" i="3"/>
  <c r="AI15" i="3"/>
  <c r="AF15" i="3"/>
  <c r="AC15" i="3"/>
  <c r="Z15" i="3"/>
  <c r="W15" i="3"/>
  <c r="T15" i="3"/>
  <c r="Q15" i="3"/>
  <c r="N15" i="3"/>
  <c r="K15" i="3"/>
  <c r="H15" i="3"/>
  <c r="E15" i="3"/>
  <c r="AN14" i="3"/>
  <c r="AM14" i="3"/>
  <c r="AO14" i="3" s="1"/>
  <c r="AL14" i="3"/>
  <c r="AI14" i="3"/>
  <c r="AF14" i="3"/>
  <c r="AC14" i="3"/>
  <c r="Z14" i="3"/>
  <c r="W14" i="3"/>
  <c r="T14" i="3"/>
  <c r="Q14" i="3"/>
  <c r="N14" i="3"/>
  <c r="K14" i="3"/>
  <c r="H14" i="3"/>
  <c r="E14" i="3"/>
  <c r="AN13" i="3"/>
  <c r="AM13" i="3"/>
  <c r="AO13" i="3" s="1"/>
  <c r="AL13" i="3"/>
  <c r="AI13" i="3"/>
  <c r="AF13" i="3"/>
  <c r="AC13" i="3"/>
  <c r="Z13" i="3"/>
  <c r="W13" i="3"/>
  <c r="T13" i="3"/>
  <c r="Q13" i="3"/>
  <c r="N13" i="3"/>
  <c r="K13" i="3"/>
  <c r="H13" i="3"/>
  <c r="E13" i="3"/>
  <c r="AO12" i="3"/>
  <c r="AN12" i="3"/>
  <c r="AM12" i="3"/>
  <c r="AL12" i="3"/>
  <c r="AI12" i="3"/>
  <c r="AF12" i="3"/>
  <c r="AC12" i="3"/>
  <c r="Z12" i="3"/>
  <c r="W12" i="3"/>
  <c r="T12" i="3"/>
  <c r="Q12" i="3"/>
  <c r="N12" i="3"/>
  <c r="K12" i="3"/>
  <c r="H12" i="3"/>
  <c r="E12" i="3"/>
  <c r="AN11" i="3"/>
  <c r="AM11" i="3"/>
  <c r="AO11" i="3" s="1"/>
  <c r="AL11" i="3"/>
  <c r="AI11" i="3"/>
  <c r="AF11" i="3"/>
  <c r="AC11" i="3"/>
  <c r="Z11" i="3"/>
  <c r="W11" i="3"/>
  <c r="T11" i="3"/>
  <c r="Q11" i="3"/>
  <c r="N11" i="3"/>
  <c r="K11" i="3"/>
  <c r="H11" i="3"/>
  <c r="E11" i="3"/>
  <c r="AN10" i="3"/>
  <c r="AM10" i="3"/>
  <c r="AO10" i="3" s="1"/>
  <c r="AL10" i="3"/>
  <c r="AI10" i="3"/>
  <c r="AF10" i="3"/>
  <c r="AC10" i="3"/>
  <c r="Z10" i="3"/>
  <c r="W10" i="3"/>
  <c r="T10" i="3"/>
  <c r="Q10" i="3"/>
  <c r="N10" i="3"/>
  <c r="K10" i="3"/>
  <c r="H10" i="3"/>
  <c r="E10" i="3"/>
  <c r="AN9" i="3"/>
  <c r="AM9" i="3"/>
  <c r="AO9" i="3" s="1"/>
  <c r="AL9" i="3"/>
  <c r="AL39" i="3" s="1"/>
  <c r="AI9" i="3"/>
  <c r="AF9" i="3"/>
  <c r="AC9" i="3"/>
  <c r="Z9" i="3"/>
  <c r="Z39" i="3" s="1"/>
  <c r="W9" i="3"/>
  <c r="T9" i="3"/>
  <c r="Q9" i="3"/>
  <c r="N9" i="3"/>
  <c r="N39" i="3" s="1"/>
  <c r="K9" i="3"/>
  <c r="H9" i="3"/>
  <c r="E9" i="3"/>
  <c r="AO8" i="3"/>
  <c r="AN8" i="3"/>
  <c r="AN39" i="3" s="1"/>
  <c r="AM8" i="3"/>
  <c r="AM39" i="3" s="1"/>
  <c r="AL8" i="3"/>
  <c r="AI8" i="3"/>
  <c r="AI39" i="3" s="1"/>
  <c r="AF8" i="3"/>
  <c r="AF39" i="3" s="1"/>
  <c r="AC8" i="3"/>
  <c r="AC39" i="3" s="1"/>
  <c r="Z8" i="3"/>
  <c r="W8" i="3"/>
  <c r="W39" i="3" s="1"/>
  <c r="T8" i="3"/>
  <c r="T39" i="3" s="1"/>
  <c r="Q8" i="3"/>
  <c r="Q39" i="3" s="1"/>
  <c r="N8" i="3"/>
  <c r="K8" i="3"/>
  <c r="K39" i="3" s="1"/>
  <c r="H8" i="3"/>
  <c r="H39" i="3" s="1"/>
  <c r="E8" i="3"/>
  <c r="E39" i="3" s="1"/>
  <c r="AO39" i="3" l="1"/>
</calcChain>
</file>

<file path=xl/sharedStrings.xml><?xml version="1.0" encoding="utf-8"?>
<sst xmlns="http://schemas.openxmlformats.org/spreadsheetml/2006/main" count="116" uniqueCount="62">
  <si>
    <t>NO</t>
  </si>
  <si>
    <t>BULAN</t>
  </si>
  <si>
    <t>JUMLAH KUNJUNGAN</t>
  </si>
  <si>
    <t>KUNJUNGAN</t>
  </si>
  <si>
    <t>BERDASARKAN JENIS KELAMIN</t>
  </si>
  <si>
    <t>BARU</t>
  </si>
  <si>
    <t>LAMA</t>
  </si>
  <si>
    <t>L</t>
  </si>
  <si>
    <t>P</t>
  </si>
  <si>
    <t>JANUARI</t>
  </si>
  <si>
    <t>FEBRUARI</t>
  </si>
  <si>
    <t>MARET</t>
  </si>
  <si>
    <t>APRIL</t>
  </si>
  <si>
    <t>MEI</t>
  </si>
  <si>
    <t>JUNI</t>
  </si>
  <si>
    <t xml:space="preserve">JULI </t>
  </si>
  <si>
    <t>AGUSTUS</t>
  </si>
  <si>
    <t>SEPTEMBER</t>
  </si>
  <si>
    <t>OKTOBER</t>
  </si>
  <si>
    <t>NOPEMBER</t>
  </si>
  <si>
    <t xml:space="preserve">DESEMBER </t>
  </si>
  <si>
    <t>TOTAL</t>
  </si>
  <si>
    <t>Kepala Bidang Pelayanan</t>
  </si>
  <si>
    <t>Winarti, S.Kep.Ns</t>
  </si>
  <si>
    <t>19770516 201101 2 004</t>
  </si>
  <si>
    <t>KUNJUNGAN RAWAT JALAN BERDASARKAN JENIS KELAMIN RSUD NGANJUK TAHUN 2025</t>
  </si>
  <si>
    <t>No</t>
  </si>
  <si>
    <t>Poli</t>
  </si>
  <si>
    <t>JULI</t>
  </si>
  <si>
    <t>DESEMBER</t>
  </si>
  <si>
    <t>JUMLAH</t>
  </si>
  <si>
    <t>Bedah</t>
  </si>
  <si>
    <t>Ortopedi</t>
  </si>
  <si>
    <t>Kulit Kelamin</t>
  </si>
  <si>
    <t>Penyakit Dalam</t>
  </si>
  <si>
    <t>Paru</t>
  </si>
  <si>
    <t>Syaraf</t>
  </si>
  <si>
    <t>Obgyn</t>
  </si>
  <si>
    <t xml:space="preserve">Anak </t>
  </si>
  <si>
    <t>Mata</t>
  </si>
  <si>
    <t>THT</t>
  </si>
  <si>
    <t>Gigi Mulut</t>
  </si>
  <si>
    <t>Fisioterapi</t>
  </si>
  <si>
    <t>Psikiatri</t>
  </si>
  <si>
    <t>Gizi</t>
  </si>
  <si>
    <t>Pediatri</t>
  </si>
  <si>
    <t>Jantung</t>
  </si>
  <si>
    <t>Hemodialisa</t>
  </si>
  <si>
    <t>Bedah Onkologi</t>
  </si>
  <si>
    <t>VCT/Lavender</t>
  </si>
  <si>
    <t>umum</t>
  </si>
  <si>
    <t>urologi</t>
  </si>
  <si>
    <t>Geriatri</t>
  </si>
  <si>
    <t>Karyawan</t>
  </si>
  <si>
    <t>MCU</t>
  </si>
  <si>
    <t>Bedah Mulut</t>
  </si>
  <si>
    <t>Psikologis Klinis</t>
  </si>
  <si>
    <t>Orthodonti</t>
  </si>
  <si>
    <t>PKBRS</t>
  </si>
  <si>
    <t>Eksekutif</t>
  </si>
  <si>
    <t>Bedah Saraf</t>
  </si>
  <si>
    <t>KUNJUNGAN IGD BERDASARKAN JENIS KELAMIN TAHUN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</si>
</sst>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sz val="12"/>
      <color theme="1"/>
      <name val="Arial"/>
      <family val="2"/>
      <charset val="204"/>
    </font>
    <font>
      <b/>
      <sz val="12"/>
      <color theme="1"/>
      <name val="Arial"/>
      <family val="2"/>
      <charset val="204"/>
    </font>
    <font>
      <b/>
      <sz val="14"/>
      <color theme="1"/>
      <name val="Arial"/>
      <family val="2"/>
      <charset val="204"/>
    </font>
    <font>
      <u/>
      <sz val="12"/>
      <color theme="1"/>
      <name val="Arial"/>
      <family val="2"/>
      <charset val="204"/>
    </font>
    <font>
      <b/>
      <sz val="9"/>
      <color theme="1"/>
      <name val="Calibri"/>
      <family val="2"/>
      <scheme val="minor"/>
    </font>
    <font>
      <sz val="8"/>
      <color theme="1"/>
      <name val="Calibri"/>
      <family val="2"/>
      <charset val="1"/>
      <scheme val="minor"/>
    </font>
    <font>
      <sz val="9"/>
      <color theme="1"/>
      <name val="Calibri"/>
      <family val="2"/>
      <scheme val="minor"/>
    </font>
    <font>
      <sz val="9"/>
      <color theme="1"/>
      <name val="Calibri"/>
      <family val="2"/>
      <charset val="1"/>
      <scheme val="minor"/>
    </font>
    <font>
      <b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9"/>
      <name val="Calibri"/>
      <family val="2"/>
      <scheme val="minor"/>
    </font>
    <font>
      <sz val="7"/>
      <color theme="1"/>
      <name val="Calibri"/>
      <family val="2"/>
      <charset val="1"/>
      <scheme val="minor"/>
    </font>
    <font>
      <b/>
      <sz val="9"/>
      <name val="Calibri"/>
      <family val="2"/>
      <scheme val="minor"/>
    </font>
    <font>
      <sz val="7"/>
      <name val="Calibri"/>
      <family val="2"/>
      <charset val="1"/>
      <scheme val="minor"/>
    </font>
    <font>
      <b/>
      <sz val="9"/>
      <color theme="1"/>
      <name val="Calibri"/>
      <family val="2"/>
      <charset val="1"/>
      <scheme val="minor"/>
    </font>
    <font>
      <b/>
      <sz val="8"/>
      <color theme="1"/>
      <name val="Calibri"/>
      <family val="2"/>
      <charset val="1"/>
      <scheme val="minor"/>
    </font>
    <font>
      <sz val="9"/>
      <name val="Calibri"/>
      <family val="2"/>
      <charset val="1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81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1" fillId="0" borderId="0" xfId="1"/>
    <xf numFmtId="0" fontId="8" fillId="0" borderId="0" xfId="1" applyFont="1"/>
    <xf numFmtId="0" fontId="9" fillId="0" borderId="0" xfId="1" applyFont="1" applyAlignment="1">
      <alignment horizontal="center" vertical="center"/>
    </xf>
    <xf numFmtId="0" fontId="9" fillId="0" borderId="0" xfId="1" applyFont="1"/>
    <xf numFmtId="0" fontId="9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7" fillId="0" borderId="0" xfId="1" applyFont="1"/>
    <xf numFmtId="0" fontId="10" fillId="0" borderId="0" xfId="1" applyFont="1"/>
    <xf numFmtId="0" fontId="7" fillId="3" borderId="2" xfId="1" applyFont="1" applyFill="1" applyBorder="1" applyAlignment="1">
      <alignment horizontal="center" vertical="center"/>
    </xf>
    <xf numFmtId="0" fontId="7" fillId="3" borderId="1" xfId="1" applyFont="1" applyFill="1" applyBorder="1" applyAlignment="1">
      <alignment horizontal="center" vertical="center"/>
    </xf>
    <xf numFmtId="0" fontId="11" fillId="0" borderId="0" xfId="1" applyFont="1"/>
    <xf numFmtId="0" fontId="12" fillId="0" borderId="0" xfId="1" applyFont="1"/>
    <xf numFmtId="0" fontId="7" fillId="3" borderId="6" xfId="1" applyFont="1" applyFill="1" applyBorder="1" applyAlignment="1">
      <alignment horizontal="center" vertical="center"/>
    </xf>
    <xf numFmtId="0" fontId="7" fillId="3" borderId="1" xfId="1" applyFont="1" applyFill="1" applyBorder="1" applyAlignment="1">
      <alignment horizontal="center"/>
    </xf>
    <xf numFmtId="0" fontId="7" fillId="3" borderId="3" xfId="1" applyFont="1" applyFill="1" applyBorder="1" applyAlignment="1">
      <alignment horizontal="center" vertical="center"/>
    </xf>
    <xf numFmtId="0" fontId="7" fillId="3" borderId="1" xfId="1" applyFont="1" applyFill="1" applyBorder="1" applyAlignment="1">
      <alignment horizontal="center"/>
    </xf>
    <xf numFmtId="0" fontId="11" fillId="0" borderId="0" xfId="1" applyFont="1" applyAlignment="1">
      <alignment horizontal="center"/>
    </xf>
    <xf numFmtId="0" fontId="12" fillId="0" borderId="0" xfId="1" applyFont="1" applyAlignment="1">
      <alignment horizontal="center"/>
    </xf>
    <xf numFmtId="0" fontId="7" fillId="0" borderId="1" xfId="1" applyFont="1" applyBorder="1" applyAlignment="1">
      <alignment horizontal="center" vertical="center"/>
    </xf>
    <xf numFmtId="0" fontId="7" fillId="0" borderId="1" xfId="1" applyFont="1" applyBorder="1"/>
    <xf numFmtId="0" fontId="13" fillId="0" borderId="1" xfId="1" applyFont="1" applyBorder="1" applyAlignment="1">
      <alignment horizontal="center"/>
    </xf>
    <xf numFmtId="0" fontId="10" fillId="0" borderId="1" xfId="1" applyFont="1" applyBorder="1" applyAlignment="1">
      <alignment horizontal="center"/>
    </xf>
    <xf numFmtId="0" fontId="7" fillId="0" borderId="1" xfId="1" applyFont="1" applyBorder="1" applyAlignment="1">
      <alignment horizontal="center"/>
    </xf>
    <xf numFmtId="0" fontId="10" fillId="0" borderId="1" xfId="1" applyFont="1" applyBorder="1"/>
    <xf numFmtId="0" fontId="10" fillId="0" borderId="1" xfId="1" applyFont="1" applyBorder="1" applyAlignment="1">
      <alignment horizontal="right"/>
    </xf>
    <xf numFmtId="0" fontId="14" fillId="0" borderId="0" xfId="1" applyFont="1"/>
    <xf numFmtId="0" fontId="9" fillId="0" borderId="1" xfId="1" applyFont="1" applyBorder="1" applyAlignment="1">
      <alignment horizontal="center"/>
    </xf>
    <xf numFmtId="0" fontId="9" fillId="0" borderId="1" xfId="1" applyFont="1" applyBorder="1"/>
    <xf numFmtId="0" fontId="9" fillId="0" borderId="1" xfId="1" applyFont="1" applyBorder="1" applyAlignment="1">
      <alignment horizontal="right"/>
    </xf>
    <xf numFmtId="0" fontId="15" fillId="0" borderId="1" xfId="1" applyFont="1" applyBorder="1"/>
    <xf numFmtId="0" fontId="16" fillId="0" borderId="0" xfId="1" applyFont="1"/>
    <xf numFmtId="0" fontId="9" fillId="0" borderId="1" xfId="1" applyFont="1" applyBorder="1" applyAlignment="1">
      <alignment horizontal="center" vertical="center"/>
    </xf>
    <xf numFmtId="0" fontId="8" fillId="0" borderId="0" xfId="1" applyFont="1" applyAlignment="1">
      <alignment horizontal="center"/>
    </xf>
    <xf numFmtId="0" fontId="18" fillId="0" borderId="0" xfId="1" applyFont="1" applyAlignment="1">
      <alignment horizontal="center"/>
    </xf>
    <xf numFmtId="0" fontId="10" fillId="0" borderId="0" xfId="1" applyFont="1" applyAlignment="1">
      <alignment horizontal="center"/>
    </xf>
    <xf numFmtId="0" fontId="17" fillId="0" borderId="0" xfId="1" applyFont="1" applyAlignment="1">
      <alignment horizontal="center"/>
    </xf>
    <xf numFmtId="0" fontId="1" fillId="0" borderId="0" xfId="1" applyAlignment="1">
      <alignment horizontal="center" vertical="center"/>
    </xf>
    <xf numFmtId="0" fontId="1" fillId="0" borderId="0" xfId="1" applyAlignment="1">
      <alignment horizontal="center"/>
    </xf>
    <xf numFmtId="0" fontId="2" fillId="0" borderId="0" xfId="1" applyFont="1" applyAlignment="1">
      <alignment horizontal="center"/>
    </xf>
    <xf numFmtId="0" fontId="10" fillId="4" borderId="1" xfId="1" applyFont="1" applyFill="1" applyBorder="1" applyAlignment="1">
      <alignment horizontal="center" vertical="center"/>
    </xf>
    <xf numFmtId="0" fontId="7" fillId="4" borderId="1" xfId="1" applyFont="1" applyFill="1" applyBorder="1" applyAlignment="1">
      <alignment horizontal="center" vertical="center"/>
    </xf>
    <xf numFmtId="0" fontId="17" fillId="4" borderId="1" xfId="1" applyFont="1" applyFill="1" applyBorder="1" applyAlignment="1">
      <alignment horizontal="center" vertical="center"/>
    </xf>
    <xf numFmtId="0" fontId="19" fillId="0" borderId="1" xfId="1" applyFont="1" applyBorder="1" applyAlignment="1">
      <alignment horizontal="center"/>
    </xf>
    <xf numFmtId="0" fontId="8" fillId="0" borderId="0" xfId="1" applyFont="1" applyBorder="1" applyAlignment="1">
      <alignment horizontal="center" vertical="center"/>
    </xf>
    <xf numFmtId="0" fontId="8" fillId="0" borderId="0" xfId="1" applyFont="1" applyBorder="1"/>
    <xf numFmtId="0" fontId="10" fillId="0" borderId="0" xfId="1" applyFont="1" applyBorder="1" applyAlignment="1">
      <alignment horizontal="center" vertical="center"/>
    </xf>
    <xf numFmtId="0" fontId="1" fillId="0" borderId="0" xfId="1" applyBorder="1" applyAlignment="1">
      <alignment horizontal="center" vertical="center"/>
    </xf>
    <xf numFmtId="0" fontId="1" fillId="0" borderId="0" xfId="1" applyBorder="1"/>
    <xf numFmtId="0" fontId="10" fillId="4" borderId="4" xfId="1" applyFont="1" applyFill="1" applyBorder="1" applyAlignment="1">
      <alignment vertical="center"/>
    </xf>
    <xf numFmtId="0" fontId="7" fillId="4" borderId="5" xfId="1" applyFont="1" applyFill="1" applyBorder="1" applyAlignment="1">
      <alignment horizontal="center" vertical="center"/>
    </xf>
    <xf numFmtId="0" fontId="10" fillId="0" borderId="2" xfId="1" applyFont="1" applyBorder="1" applyAlignment="1">
      <alignment horizontal="center"/>
    </xf>
    <xf numFmtId="0" fontId="7" fillId="0" borderId="2" xfId="1" applyFont="1" applyBorder="1" applyAlignment="1">
      <alignment horizontal="center"/>
    </xf>
    <xf numFmtId="0" fontId="10" fillId="0" borderId="2" xfId="1" applyFont="1" applyBorder="1"/>
    <xf numFmtId="0" fontId="7" fillId="0" borderId="2" xfId="1" applyFont="1" applyBorder="1"/>
    <xf numFmtId="0" fontId="8" fillId="0" borderId="0" xfId="1" applyFont="1" applyBorder="1" applyAlignment="1">
      <alignment horizontal="center"/>
    </xf>
    <xf numFmtId="0" fontId="12" fillId="0" borderId="0" xfId="1" applyFont="1" applyBorder="1" applyAlignment="1">
      <alignment horizontal="center"/>
    </xf>
    <xf numFmtId="0" fontId="12" fillId="0" borderId="0" xfId="1" applyFont="1" applyBorder="1"/>
    <xf numFmtId="0" fontId="10" fillId="0" borderId="0" xfId="1" applyFont="1" applyBorder="1" applyAlignment="1">
      <alignment horizontal="center"/>
    </xf>
    <xf numFmtId="0" fontId="7" fillId="0" borderId="0" xfId="1" applyFont="1" applyBorder="1" applyAlignment="1">
      <alignment horizontal="center"/>
    </xf>
    <xf numFmtId="0" fontId="10" fillId="0" borderId="0" xfId="1" applyFont="1" applyBorder="1"/>
    <xf numFmtId="0" fontId="7" fillId="0" borderId="0" xfId="1" applyFont="1" applyBorder="1"/>
    <xf numFmtId="0" fontId="5" fillId="0" borderId="0" xfId="1" applyFont="1" applyAlignment="1">
      <alignment horizontal="center"/>
    </xf>
  </cellXfs>
  <cellStyles count="2">
    <cellStyle name="Normal" xfId="0" builtinId="0"/>
    <cellStyle name="Normal 2 2" xfId="1" xr:uid="{F01D78B7-212B-45B8-9A5F-FD9D3D5E4B4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DD1A97-D339-447C-A8AA-D6314901E594}">
  <dimension ref="B1:H27"/>
  <sheetViews>
    <sheetView tabSelected="1" workbookViewId="0">
      <selection activeCell="I3" sqref="I3"/>
    </sheetView>
  </sheetViews>
  <sheetFormatPr defaultRowHeight="15" x14ac:dyDescent="0.25"/>
  <cols>
    <col min="2" max="2" width="6.85546875" style="3" customWidth="1"/>
    <col min="3" max="3" width="18.42578125" customWidth="1"/>
    <col min="4" max="4" width="16.7109375" style="3" customWidth="1"/>
    <col min="5" max="6" width="14.7109375" style="3" customWidth="1"/>
    <col min="7" max="8" width="11.7109375" style="3" customWidth="1"/>
  </cols>
  <sheetData>
    <row r="1" spans="2:8" ht="15.75" x14ac:dyDescent="0.25">
      <c r="B1" s="14"/>
      <c r="C1" s="15"/>
      <c r="D1" s="14"/>
      <c r="E1" s="14"/>
      <c r="F1" s="14"/>
      <c r="G1" s="14"/>
      <c r="H1" s="14"/>
    </row>
    <row r="2" spans="2:8" ht="15.75" x14ac:dyDescent="0.25">
      <c r="B2" s="4" t="s">
        <v>61</v>
      </c>
      <c r="C2" s="4"/>
      <c r="D2" s="4"/>
      <c r="E2" s="4"/>
      <c r="F2" s="4"/>
      <c r="G2" s="4"/>
      <c r="H2" s="4"/>
    </row>
    <row r="3" spans="2:8" ht="31.5" customHeight="1" x14ac:dyDescent="0.25">
      <c r="B3" s="14"/>
      <c r="C3" s="15"/>
      <c r="D3" s="14"/>
      <c r="E3" s="14"/>
      <c r="F3" s="14"/>
      <c r="G3" s="14"/>
      <c r="H3" s="14"/>
    </row>
    <row r="4" spans="2:8" ht="43.5" customHeight="1" x14ac:dyDescent="0.25">
      <c r="B4" s="5" t="s">
        <v>0</v>
      </c>
      <c r="C4" s="6" t="s">
        <v>1</v>
      </c>
      <c r="D4" s="6" t="s">
        <v>2</v>
      </c>
      <c r="E4" s="7" t="s">
        <v>3</v>
      </c>
      <c r="F4" s="8"/>
      <c r="G4" s="9" t="s">
        <v>4</v>
      </c>
      <c r="H4" s="10"/>
    </row>
    <row r="5" spans="2:8" ht="31.5" customHeight="1" x14ac:dyDescent="0.25">
      <c r="B5" s="11"/>
      <c r="C5" s="12"/>
      <c r="D5" s="12"/>
      <c r="E5" s="13" t="s">
        <v>5</v>
      </c>
      <c r="F5" s="13" t="s">
        <v>6</v>
      </c>
      <c r="G5" s="13" t="s">
        <v>7</v>
      </c>
      <c r="H5" s="13" t="s">
        <v>8</v>
      </c>
    </row>
    <row r="6" spans="2:8" s="3" customFormat="1" ht="28.5" customHeight="1" x14ac:dyDescent="0.25">
      <c r="B6" s="1">
        <v>1</v>
      </c>
      <c r="C6" s="1" t="s">
        <v>9</v>
      </c>
      <c r="D6" s="1">
        <v>2755</v>
      </c>
      <c r="E6" s="1">
        <v>1577</v>
      </c>
      <c r="F6" s="1">
        <v>1178</v>
      </c>
      <c r="G6" s="1">
        <v>1403</v>
      </c>
      <c r="H6" s="1">
        <v>1352</v>
      </c>
    </row>
    <row r="7" spans="2:8" s="3" customFormat="1" ht="28.5" customHeight="1" x14ac:dyDescent="0.25">
      <c r="B7" s="1">
        <v>2</v>
      </c>
      <c r="C7" s="1" t="s">
        <v>10</v>
      </c>
      <c r="D7" s="1">
        <v>2313</v>
      </c>
      <c r="E7" s="1">
        <v>1277</v>
      </c>
      <c r="F7" s="1">
        <v>1036</v>
      </c>
      <c r="G7" s="1">
        <v>1109</v>
      </c>
      <c r="H7" s="1">
        <v>1204</v>
      </c>
    </row>
    <row r="8" spans="2:8" s="3" customFormat="1" ht="28.5" customHeight="1" x14ac:dyDescent="0.25">
      <c r="B8" s="1">
        <v>3</v>
      </c>
      <c r="C8" s="1" t="s">
        <v>11</v>
      </c>
      <c r="D8" s="1">
        <v>2141</v>
      </c>
      <c r="E8" s="1">
        <v>1227</v>
      </c>
      <c r="F8" s="1">
        <v>914</v>
      </c>
      <c r="G8" s="1">
        <v>1107</v>
      </c>
      <c r="H8" s="1">
        <v>1034</v>
      </c>
    </row>
    <row r="9" spans="2:8" s="3" customFormat="1" ht="28.5" customHeight="1" x14ac:dyDescent="0.25">
      <c r="B9" s="1">
        <v>4</v>
      </c>
      <c r="C9" s="1" t="s">
        <v>12</v>
      </c>
      <c r="D9" s="1">
        <v>2247</v>
      </c>
      <c r="E9" s="1">
        <v>1239</v>
      </c>
      <c r="F9" s="1">
        <v>1008</v>
      </c>
      <c r="G9" s="1">
        <v>1172</v>
      </c>
      <c r="H9" s="1">
        <v>1075</v>
      </c>
    </row>
    <row r="10" spans="2:8" s="3" customFormat="1" ht="28.5" customHeight="1" x14ac:dyDescent="0.25">
      <c r="B10" s="1">
        <v>5</v>
      </c>
      <c r="C10" s="1" t="s">
        <v>13</v>
      </c>
      <c r="D10" s="1">
        <v>2035</v>
      </c>
      <c r="E10" s="1">
        <v>1127</v>
      </c>
      <c r="F10" s="1">
        <v>908</v>
      </c>
      <c r="G10" s="1">
        <v>1009</v>
      </c>
      <c r="H10" s="1">
        <v>1026</v>
      </c>
    </row>
    <row r="11" spans="2:8" s="3" customFormat="1" ht="28.5" customHeight="1" x14ac:dyDescent="0.25">
      <c r="B11" s="1">
        <v>6</v>
      </c>
      <c r="C11" s="1" t="s">
        <v>14</v>
      </c>
      <c r="D11" s="1">
        <v>1935</v>
      </c>
      <c r="E11" s="1">
        <v>1083</v>
      </c>
      <c r="F11" s="1">
        <v>852</v>
      </c>
      <c r="G11" s="1">
        <v>981</v>
      </c>
      <c r="H11" s="1">
        <v>954</v>
      </c>
    </row>
    <row r="12" spans="2:8" s="3" customFormat="1" ht="28.5" customHeight="1" x14ac:dyDescent="0.25">
      <c r="B12" s="1">
        <v>7</v>
      </c>
      <c r="C12" s="1" t="s">
        <v>15</v>
      </c>
      <c r="D12" s="1">
        <v>1796</v>
      </c>
      <c r="E12" s="1">
        <v>976</v>
      </c>
      <c r="F12" s="1">
        <v>820</v>
      </c>
      <c r="G12" s="1">
        <v>905</v>
      </c>
      <c r="H12" s="1">
        <v>891</v>
      </c>
    </row>
    <row r="13" spans="2:8" s="3" customFormat="1" ht="28.5" customHeight="1" x14ac:dyDescent="0.25">
      <c r="B13" s="1">
        <v>8</v>
      </c>
      <c r="C13" s="1" t="s">
        <v>16</v>
      </c>
      <c r="D13" s="1">
        <v>1829</v>
      </c>
      <c r="E13" s="1">
        <v>1027</v>
      </c>
      <c r="F13" s="1">
        <v>802</v>
      </c>
      <c r="G13" s="1">
        <v>943</v>
      </c>
      <c r="H13" s="1">
        <v>886</v>
      </c>
    </row>
    <row r="14" spans="2:8" s="3" customFormat="1" ht="28.5" customHeight="1" x14ac:dyDescent="0.25">
      <c r="B14" s="1">
        <v>9</v>
      </c>
      <c r="C14" s="1" t="s">
        <v>17</v>
      </c>
      <c r="D14" s="1">
        <v>1893</v>
      </c>
      <c r="E14" s="1">
        <v>1020</v>
      </c>
      <c r="F14" s="1">
        <v>873</v>
      </c>
      <c r="G14" s="1">
        <v>912</v>
      </c>
      <c r="H14" s="1">
        <v>981</v>
      </c>
    </row>
    <row r="15" spans="2:8" s="3" customFormat="1" ht="28.5" customHeight="1" x14ac:dyDescent="0.25">
      <c r="B15" s="1">
        <v>10</v>
      </c>
      <c r="C15" s="1" t="s">
        <v>18</v>
      </c>
      <c r="D15" s="1">
        <v>2203</v>
      </c>
      <c r="E15" s="1">
        <v>1181</v>
      </c>
      <c r="F15" s="1">
        <v>1022</v>
      </c>
      <c r="G15" s="1">
        <v>1127</v>
      </c>
      <c r="H15" s="1">
        <v>1076</v>
      </c>
    </row>
    <row r="16" spans="2:8" s="3" customFormat="1" ht="28.5" customHeight="1" x14ac:dyDescent="0.25">
      <c r="B16" s="1">
        <v>11</v>
      </c>
      <c r="C16" s="1" t="s">
        <v>19</v>
      </c>
      <c r="D16" s="1">
        <v>2036</v>
      </c>
      <c r="E16" s="1">
        <v>1125</v>
      </c>
      <c r="F16" s="1">
        <v>911</v>
      </c>
      <c r="G16" s="1">
        <v>1010</v>
      </c>
      <c r="H16" s="1">
        <v>1026</v>
      </c>
    </row>
    <row r="17" spans="2:8" s="3" customFormat="1" ht="28.5" customHeight="1" x14ac:dyDescent="0.25">
      <c r="B17" s="1">
        <v>12</v>
      </c>
      <c r="C17" s="1" t="s">
        <v>20</v>
      </c>
      <c r="D17" s="1">
        <v>2063</v>
      </c>
      <c r="E17" s="1">
        <v>1122</v>
      </c>
      <c r="F17" s="1">
        <v>941</v>
      </c>
      <c r="G17" s="1">
        <v>1056</v>
      </c>
      <c r="H17" s="1">
        <v>1007</v>
      </c>
    </row>
    <row r="18" spans="2:8" s="3" customFormat="1" ht="28.5" customHeight="1" x14ac:dyDescent="0.25">
      <c r="B18" s="2" t="s">
        <v>21</v>
      </c>
      <c r="C18" s="2"/>
      <c r="D18" s="1">
        <v>25246</v>
      </c>
      <c r="E18" s="1">
        <v>13981</v>
      </c>
      <c r="F18" s="1">
        <v>11265</v>
      </c>
      <c r="G18" s="1">
        <v>12734</v>
      </c>
      <c r="H18" s="1">
        <v>12512</v>
      </c>
    </row>
    <row r="19" spans="2:8" ht="15.75" x14ac:dyDescent="0.25">
      <c r="B19" s="14"/>
      <c r="C19" s="15"/>
      <c r="D19" s="14"/>
      <c r="E19" s="14"/>
      <c r="F19" s="14"/>
      <c r="G19" s="14"/>
      <c r="H19" s="14"/>
    </row>
    <row r="20" spans="2:8" ht="28.5" customHeight="1" x14ac:dyDescent="0.25">
      <c r="B20" s="14"/>
      <c r="C20" s="15"/>
      <c r="D20" s="14"/>
      <c r="E20" s="14"/>
      <c r="F20" s="14"/>
      <c r="G20" s="14"/>
      <c r="H20" s="14"/>
    </row>
    <row r="21" spans="2:8" ht="15.75" x14ac:dyDescent="0.25">
      <c r="B21" s="14"/>
      <c r="C21" s="15"/>
      <c r="D21" s="14"/>
      <c r="E21" s="14"/>
      <c r="F21" s="16" t="s">
        <v>22</v>
      </c>
      <c r="G21" s="14"/>
      <c r="H21" s="14"/>
    </row>
    <row r="22" spans="2:8" ht="15.75" x14ac:dyDescent="0.25">
      <c r="B22" s="14"/>
      <c r="C22" s="15"/>
      <c r="D22" s="14"/>
      <c r="E22" s="14"/>
      <c r="F22" s="17"/>
      <c r="G22" s="14"/>
      <c r="H22" s="14"/>
    </row>
    <row r="23" spans="2:8" ht="15.75" x14ac:dyDescent="0.25">
      <c r="B23" s="14"/>
      <c r="C23" s="15"/>
      <c r="D23" s="14"/>
      <c r="E23" s="14"/>
      <c r="F23" s="17"/>
      <c r="G23" s="14"/>
      <c r="H23" s="14"/>
    </row>
    <row r="24" spans="2:8" ht="15.75" x14ac:dyDescent="0.25">
      <c r="B24" s="14"/>
      <c r="C24" s="15"/>
      <c r="D24" s="14"/>
      <c r="E24" s="14"/>
      <c r="F24" s="17"/>
      <c r="G24" s="14"/>
      <c r="H24" s="14"/>
    </row>
    <row r="25" spans="2:8" ht="15.75" x14ac:dyDescent="0.25">
      <c r="B25" s="14"/>
      <c r="C25" s="15"/>
      <c r="D25" s="14"/>
      <c r="E25" s="14"/>
      <c r="F25" s="17"/>
      <c r="G25" s="14"/>
      <c r="H25" s="14"/>
    </row>
    <row r="26" spans="2:8" ht="15.75" x14ac:dyDescent="0.25">
      <c r="B26" s="14"/>
      <c r="C26" s="15"/>
      <c r="D26" s="14"/>
      <c r="E26" s="14"/>
      <c r="F26" s="18" t="s">
        <v>23</v>
      </c>
      <c r="G26" s="14"/>
      <c r="H26" s="14"/>
    </row>
    <row r="27" spans="2:8" ht="15.75" x14ac:dyDescent="0.25">
      <c r="B27" s="14"/>
      <c r="C27" s="15"/>
      <c r="D27" s="14"/>
      <c r="E27" s="14"/>
      <c r="F27" s="16" t="s">
        <v>24</v>
      </c>
      <c r="G27" s="14"/>
      <c r="H27" s="14"/>
    </row>
  </sheetData>
  <mergeCells count="7">
    <mergeCell ref="B2:H2"/>
    <mergeCell ref="B18:C18"/>
    <mergeCell ref="C4:C5"/>
    <mergeCell ref="D4:D5"/>
    <mergeCell ref="B4:B5"/>
    <mergeCell ref="E4:F4"/>
    <mergeCell ref="G4:H4"/>
  </mergeCells>
  <printOptions horizontalCentered="1"/>
  <pageMargins left="0.11811023622047245" right="0.11811023622047245" top="0.74803149606299213" bottom="0.74803149606299213" header="0.31496062992125984" footer="0.31496062992125984"/>
  <pageSetup paperSize="10000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AA7723-C753-4CB9-89C9-27C8E98C7766}">
  <dimension ref="A3:AQ48"/>
  <sheetViews>
    <sheetView workbookViewId="0">
      <pane xSplit="2" ySplit="7" topLeftCell="H41" activePane="bottomRight" state="frozen"/>
      <selection pane="topRight" activeCell="C1" sqref="C1"/>
      <selection pane="bottomLeft" activeCell="A8" sqref="A8"/>
      <selection pane="bottomRight" activeCell="A3" sqref="A3:AO3"/>
    </sheetView>
  </sheetViews>
  <sheetFormatPr defaultRowHeight="15" x14ac:dyDescent="0.25"/>
  <cols>
    <col min="1" max="1" width="4.42578125" style="55" customWidth="1"/>
    <col min="2" max="2" width="19" style="19" customWidth="1"/>
    <col min="3" max="3" width="6.7109375" style="56" customWidth="1"/>
    <col min="4" max="4" width="5.5703125" style="56" customWidth="1"/>
    <col min="5" max="5" width="5.5703125" style="35" customWidth="1"/>
    <col min="6" max="7" width="5.5703125" style="56" customWidth="1"/>
    <col min="8" max="8" width="5.5703125" style="35" customWidth="1"/>
    <col min="9" max="10" width="5.5703125" style="19" customWidth="1"/>
    <col min="11" max="11" width="5.5703125" style="29" customWidth="1"/>
    <col min="12" max="13" width="5.5703125" style="19" customWidth="1"/>
    <col min="14" max="14" width="5.5703125" style="35" customWidth="1"/>
    <col min="15" max="16" width="5.5703125" style="19" customWidth="1"/>
    <col min="17" max="17" width="5.5703125" style="35" customWidth="1"/>
    <col min="18" max="19" width="5.5703125" style="19" customWidth="1"/>
    <col min="20" max="20" width="5.5703125" style="35" customWidth="1"/>
    <col min="21" max="22" width="5.5703125" style="19" customWidth="1"/>
    <col min="23" max="23" width="5.5703125" style="35" customWidth="1"/>
    <col min="24" max="25" width="5.5703125" style="56" customWidth="1"/>
    <col min="26" max="26" width="5.5703125" style="35" customWidth="1"/>
    <col min="27" max="27" width="4.85546875" style="19" customWidth="1"/>
    <col min="28" max="28" width="5.5703125" style="19" customWidth="1"/>
    <col min="29" max="29" width="5.5703125" style="35" customWidth="1"/>
    <col min="30" max="31" width="5.5703125" style="56" customWidth="1"/>
    <col min="32" max="32" width="5.5703125" style="57" customWidth="1"/>
    <col min="33" max="34" width="5.5703125" style="56" customWidth="1"/>
    <col min="35" max="35" width="6.7109375" style="35" customWidth="1"/>
    <col min="36" max="37" width="5.5703125" style="19" customWidth="1"/>
    <col min="38" max="38" width="5.5703125" style="35" customWidth="1"/>
    <col min="39" max="39" width="6.28515625" style="19" customWidth="1"/>
    <col min="40" max="40" width="7.28515625" style="19" customWidth="1"/>
    <col min="41" max="41" width="8.85546875" style="19" customWidth="1"/>
    <col min="42" max="42" width="5.85546875" style="19" customWidth="1"/>
    <col min="43" max="43" width="6.5703125" style="20" customWidth="1"/>
    <col min="44" max="256" width="9.140625" style="19"/>
    <col min="257" max="257" width="4.42578125" style="19" customWidth="1"/>
    <col min="258" max="258" width="21.85546875" style="19" customWidth="1"/>
    <col min="259" max="259" width="6.7109375" style="19" customWidth="1"/>
    <col min="260" max="282" width="5.5703125" style="19" customWidth="1"/>
    <col min="283" max="283" width="4.85546875" style="19" customWidth="1"/>
    <col min="284" max="290" width="5.5703125" style="19" customWidth="1"/>
    <col min="291" max="291" width="6.7109375" style="19" customWidth="1"/>
    <col min="292" max="294" width="5.5703125" style="19" customWidth="1"/>
    <col min="295" max="295" width="6.28515625" style="19" customWidth="1"/>
    <col min="296" max="296" width="7.28515625" style="19" customWidth="1"/>
    <col min="297" max="297" width="8.85546875" style="19" customWidth="1"/>
    <col min="298" max="298" width="5.85546875" style="19" customWidth="1"/>
    <col min="299" max="299" width="6.5703125" style="19" customWidth="1"/>
    <col min="300" max="512" width="9.140625" style="19"/>
    <col min="513" max="513" width="4.42578125" style="19" customWidth="1"/>
    <col min="514" max="514" width="21.85546875" style="19" customWidth="1"/>
    <col min="515" max="515" width="6.7109375" style="19" customWidth="1"/>
    <col min="516" max="538" width="5.5703125" style="19" customWidth="1"/>
    <col min="539" max="539" width="4.85546875" style="19" customWidth="1"/>
    <col min="540" max="546" width="5.5703125" style="19" customWidth="1"/>
    <col min="547" max="547" width="6.7109375" style="19" customWidth="1"/>
    <col min="548" max="550" width="5.5703125" style="19" customWidth="1"/>
    <col min="551" max="551" width="6.28515625" style="19" customWidth="1"/>
    <col min="552" max="552" width="7.28515625" style="19" customWidth="1"/>
    <col min="553" max="553" width="8.85546875" style="19" customWidth="1"/>
    <col min="554" max="554" width="5.85546875" style="19" customWidth="1"/>
    <col min="555" max="555" width="6.5703125" style="19" customWidth="1"/>
    <col min="556" max="768" width="9.140625" style="19"/>
    <col min="769" max="769" width="4.42578125" style="19" customWidth="1"/>
    <col min="770" max="770" width="21.85546875" style="19" customWidth="1"/>
    <col min="771" max="771" width="6.7109375" style="19" customWidth="1"/>
    <col min="772" max="794" width="5.5703125" style="19" customWidth="1"/>
    <col min="795" max="795" width="4.85546875" style="19" customWidth="1"/>
    <col min="796" max="802" width="5.5703125" style="19" customWidth="1"/>
    <col min="803" max="803" width="6.7109375" style="19" customWidth="1"/>
    <col min="804" max="806" width="5.5703125" style="19" customWidth="1"/>
    <col min="807" max="807" width="6.28515625" style="19" customWidth="1"/>
    <col min="808" max="808" width="7.28515625" style="19" customWidth="1"/>
    <col min="809" max="809" width="8.85546875" style="19" customWidth="1"/>
    <col min="810" max="810" width="5.85546875" style="19" customWidth="1"/>
    <col min="811" max="811" width="6.5703125" style="19" customWidth="1"/>
    <col min="812" max="1024" width="9.140625" style="19"/>
    <col min="1025" max="1025" width="4.42578125" style="19" customWidth="1"/>
    <col min="1026" max="1026" width="21.85546875" style="19" customWidth="1"/>
    <col min="1027" max="1027" width="6.7109375" style="19" customWidth="1"/>
    <col min="1028" max="1050" width="5.5703125" style="19" customWidth="1"/>
    <col min="1051" max="1051" width="4.85546875" style="19" customWidth="1"/>
    <col min="1052" max="1058" width="5.5703125" style="19" customWidth="1"/>
    <col min="1059" max="1059" width="6.7109375" style="19" customWidth="1"/>
    <col min="1060" max="1062" width="5.5703125" style="19" customWidth="1"/>
    <col min="1063" max="1063" width="6.28515625" style="19" customWidth="1"/>
    <col min="1064" max="1064" width="7.28515625" style="19" customWidth="1"/>
    <col min="1065" max="1065" width="8.85546875" style="19" customWidth="1"/>
    <col min="1066" max="1066" width="5.85546875" style="19" customWidth="1"/>
    <col min="1067" max="1067" width="6.5703125" style="19" customWidth="1"/>
    <col min="1068" max="1280" width="9.140625" style="19"/>
    <col min="1281" max="1281" width="4.42578125" style="19" customWidth="1"/>
    <col min="1282" max="1282" width="21.85546875" style="19" customWidth="1"/>
    <col min="1283" max="1283" width="6.7109375" style="19" customWidth="1"/>
    <col min="1284" max="1306" width="5.5703125" style="19" customWidth="1"/>
    <col min="1307" max="1307" width="4.85546875" style="19" customWidth="1"/>
    <col min="1308" max="1314" width="5.5703125" style="19" customWidth="1"/>
    <col min="1315" max="1315" width="6.7109375" style="19" customWidth="1"/>
    <col min="1316" max="1318" width="5.5703125" style="19" customWidth="1"/>
    <col min="1319" max="1319" width="6.28515625" style="19" customWidth="1"/>
    <col min="1320" max="1320" width="7.28515625" style="19" customWidth="1"/>
    <col min="1321" max="1321" width="8.85546875" style="19" customWidth="1"/>
    <col min="1322" max="1322" width="5.85546875" style="19" customWidth="1"/>
    <col min="1323" max="1323" width="6.5703125" style="19" customWidth="1"/>
    <col min="1324" max="1536" width="9.140625" style="19"/>
    <col min="1537" max="1537" width="4.42578125" style="19" customWidth="1"/>
    <col min="1538" max="1538" width="21.85546875" style="19" customWidth="1"/>
    <col min="1539" max="1539" width="6.7109375" style="19" customWidth="1"/>
    <col min="1540" max="1562" width="5.5703125" style="19" customWidth="1"/>
    <col min="1563" max="1563" width="4.85546875" style="19" customWidth="1"/>
    <col min="1564" max="1570" width="5.5703125" style="19" customWidth="1"/>
    <col min="1571" max="1571" width="6.7109375" style="19" customWidth="1"/>
    <col min="1572" max="1574" width="5.5703125" style="19" customWidth="1"/>
    <col min="1575" max="1575" width="6.28515625" style="19" customWidth="1"/>
    <col min="1576" max="1576" width="7.28515625" style="19" customWidth="1"/>
    <col min="1577" max="1577" width="8.85546875" style="19" customWidth="1"/>
    <col min="1578" max="1578" width="5.85546875" style="19" customWidth="1"/>
    <col min="1579" max="1579" width="6.5703125" style="19" customWidth="1"/>
    <col min="1580" max="1792" width="9.140625" style="19"/>
    <col min="1793" max="1793" width="4.42578125" style="19" customWidth="1"/>
    <col min="1794" max="1794" width="21.85546875" style="19" customWidth="1"/>
    <col min="1795" max="1795" width="6.7109375" style="19" customWidth="1"/>
    <col min="1796" max="1818" width="5.5703125" style="19" customWidth="1"/>
    <col min="1819" max="1819" width="4.85546875" style="19" customWidth="1"/>
    <col min="1820" max="1826" width="5.5703125" style="19" customWidth="1"/>
    <col min="1827" max="1827" width="6.7109375" style="19" customWidth="1"/>
    <col min="1828" max="1830" width="5.5703125" style="19" customWidth="1"/>
    <col min="1831" max="1831" width="6.28515625" style="19" customWidth="1"/>
    <col min="1832" max="1832" width="7.28515625" style="19" customWidth="1"/>
    <col min="1833" max="1833" width="8.85546875" style="19" customWidth="1"/>
    <col min="1834" max="1834" width="5.85546875" style="19" customWidth="1"/>
    <col min="1835" max="1835" width="6.5703125" style="19" customWidth="1"/>
    <col min="1836" max="2048" width="9.140625" style="19"/>
    <col min="2049" max="2049" width="4.42578125" style="19" customWidth="1"/>
    <col min="2050" max="2050" width="21.85546875" style="19" customWidth="1"/>
    <col min="2051" max="2051" width="6.7109375" style="19" customWidth="1"/>
    <col min="2052" max="2074" width="5.5703125" style="19" customWidth="1"/>
    <col min="2075" max="2075" width="4.85546875" style="19" customWidth="1"/>
    <col min="2076" max="2082" width="5.5703125" style="19" customWidth="1"/>
    <col min="2083" max="2083" width="6.7109375" style="19" customWidth="1"/>
    <col min="2084" max="2086" width="5.5703125" style="19" customWidth="1"/>
    <col min="2087" max="2087" width="6.28515625" style="19" customWidth="1"/>
    <col min="2088" max="2088" width="7.28515625" style="19" customWidth="1"/>
    <col min="2089" max="2089" width="8.85546875" style="19" customWidth="1"/>
    <col min="2090" max="2090" width="5.85546875" style="19" customWidth="1"/>
    <col min="2091" max="2091" width="6.5703125" style="19" customWidth="1"/>
    <col min="2092" max="2304" width="9.140625" style="19"/>
    <col min="2305" max="2305" width="4.42578125" style="19" customWidth="1"/>
    <col min="2306" max="2306" width="21.85546875" style="19" customWidth="1"/>
    <col min="2307" max="2307" width="6.7109375" style="19" customWidth="1"/>
    <col min="2308" max="2330" width="5.5703125" style="19" customWidth="1"/>
    <col min="2331" max="2331" width="4.85546875" style="19" customWidth="1"/>
    <col min="2332" max="2338" width="5.5703125" style="19" customWidth="1"/>
    <col min="2339" max="2339" width="6.7109375" style="19" customWidth="1"/>
    <col min="2340" max="2342" width="5.5703125" style="19" customWidth="1"/>
    <col min="2343" max="2343" width="6.28515625" style="19" customWidth="1"/>
    <col min="2344" max="2344" width="7.28515625" style="19" customWidth="1"/>
    <col min="2345" max="2345" width="8.85546875" style="19" customWidth="1"/>
    <col min="2346" max="2346" width="5.85546875" style="19" customWidth="1"/>
    <col min="2347" max="2347" width="6.5703125" style="19" customWidth="1"/>
    <col min="2348" max="2560" width="9.140625" style="19"/>
    <col min="2561" max="2561" width="4.42578125" style="19" customWidth="1"/>
    <col min="2562" max="2562" width="21.85546875" style="19" customWidth="1"/>
    <col min="2563" max="2563" width="6.7109375" style="19" customWidth="1"/>
    <col min="2564" max="2586" width="5.5703125" style="19" customWidth="1"/>
    <col min="2587" max="2587" width="4.85546875" style="19" customWidth="1"/>
    <col min="2588" max="2594" width="5.5703125" style="19" customWidth="1"/>
    <col min="2595" max="2595" width="6.7109375" style="19" customWidth="1"/>
    <col min="2596" max="2598" width="5.5703125" style="19" customWidth="1"/>
    <col min="2599" max="2599" width="6.28515625" style="19" customWidth="1"/>
    <col min="2600" max="2600" width="7.28515625" style="19" customWidth="1"/>
    <col min="2601" max="2601" width="8.85546875" style="19" customWidth="1"/>
    <col min="2602" max="2602" width="5.85546875" style="19" customWidth="1"/>
    <col min="2603" max="2603" width="6.5703125" style="19" customWidth="1"/>
    <col min="2604" max="2816" width="9.140625" style="19"/>
    <col min="2817" max="2817" width="4.42578125" style="19" customWidth="1"/>
    <col min="2818" max="2818" width="21.85546875" style="19" customWidth="1"/>
    <col min="2819" max="2819" width="6.7109375" style="19" customWidth="1"/>
    <col min="2820" max="2842" width="5.5703125" style="19" customWidth="1"/>
    <col min="2843" max="2843" width="4.85546875" style="19" customWidth="1"/>
    <col min="2844" max="2850" width="5.5703125" style="19" customWidth="1"/>
    <col min="2851" max="2851" width="6.7109375" style="19" customWidth="1"/>
    <col min="2852" max="2854" width="5.5703125" style="19" customWidth="1"/>
    <col min="2855" max="2855" width="6.28515625" style="19" customWidth="1"/>
    <col min="2856" max="2856" width="7.28515625" style="19" customWidth="1"/>
    <col min="2857" max="2857" width="8.85546875" style="19" customWidth="1"/>
    <col min="2858" max="2858" width="5.85546875" style="19" customWidth="1"/>
    <col min="2859" max="2859" width="6.5703125" style="19" customWidth="1"/>
    <col min="2860" max="3072" width="9.140625" style="19"/>
    <col min="3073" max="3073" width="4.42578125" style="19" customWidth="1"/>
    <col min="3074" max="3074" width="21.85546875" style="19" customWidth="1"/>
    <col min="3075" max="3075" width="6.7109375" style="19" customWidth="1"/>
    <col min="3076" max="3098" width="5.5703125" style="19" customWidth="1"/>
    <col min="3099" max="3099" width="4.85546875" style="19" customWidth="1"/>
    <col min="3100" max="3106" width="5.5703125" style="19" customWidth="1"/>
    <col min="3107" max="3107" width="6.7109375" style="19" customWidth="1"/>
    <col min="3108" max="3110" width="5.5703125" style="19" customWidth="1"/>
    <col min="3111" max="3111" width="6.28515625" style="19" customWidth="1"/>
    <col min="3112" max="3112" width="7.28515625" style="19" customWidth="1"/>
    <col min="3113" max="3113" width="8.85546875" style="19" customWidth="1"/>
    <col min="3114" max="3114" width="5.85546875" style="19" customWidth="1"/>
    <col min="3115" max="3115" width="6.5703125" style="19" customWidth="1"/>
    <col min="3116" max="3328" width="9.140625" style="19"/>
    <col min="3329" max="3329" width="4.42578125" style="19" customWidth="1"/>
    <col min="3330" max="3330" width="21.85546875" style="19" customWidth="1"/>
    <col min="3331" max="3331" width="6.7109375" style="19" customWidth="1"/>
    <col min="3332" max="3354" width="5.5703125" style="19" customWidth="1"/>
    <col min="3355" max="3355" width="4.85546875" style="19" customWidth="1"/>
    <col min="3356" max="3362" width="5.5703125" style="19" customWidth="1"/>
    <col min="3363" max="3363" width="6.7109375" style="19" customWidth="1"/>
    <col min="3364" max="3366" width="5.5703125" style="19" customWidth="1"/>
    <col min="3367" max="3367" width="6.28515625" style="19" customWidth="1"/>
    <col min="3368" max="3368" width="7.28515625" style="19" customWidth="1"/>
    <col min="3369" max="3369" width="8.85546875" style="19" customWidth="1"/>
    <col min="3370" max="3370" width="5.85546875" style="19" customWidth="1"/>
    <col min="3371" max="3371" width="6.5703125" style="19" customWidth="1"/>
    <col min="3372" max="3584" width="9.140625" style="19"/>
    <col min="3585" max="3585" width="4.42578125" style="19" customWidth="1"/>
    <col min="3586" max="3586" width="21.85546875" style="19" customWidth="1"/>
    <col min="3587" max="3587" width="6.7109375" style="19" customWidth="1"/>
    <col min="3588" max="3610" width="5.5703125" style="19" customWidth="1"/>
    <col min="3611" max="3611" width="4.85546875" style="19" customWidth="1"/>
    <col min="3612" max="3618" width="5.5703125" style="19" customWidth="1"/>
    <col min="3619" max="3619" width="6.7109375" style="19" customWidth="1"/>
    <col min="3620" max="3622" width="5.5703125" style="19" customWidth="1"/>
    <col min="3623" max="3623" width="6.28515625" style="19" customWidth="1"/>
    <col min="3624" max="3624" width="7.28515625" style="19" customWidth="1"/>
    <col min="3625" max="3625" width="8.85546875" style="19" customWidth="1"/>
    <col min="3626" max="3626" width="5.85546875" style="19" customWidth="1"/>
    <col min="3627" max="3627" width="6.5703125" style="19" customWidth="1"/>
    <col min="3628" max="3840" width="9.140625" style="19"/>
    <col min="3841" max="3841" width="4.42578125" style="19" customWidth="1"/>
    <col min="3842" max="3842" width="21.85546875" style="19" customWidth="1"/>
    <col min="3843" max="3843" width="6.7109375" style="19" customWidth="1"/>
    <col min="3844" max="3866" width="5.5703125" style="19" customWidth="1"/>
    <col min="3867" max="3867" width="4.85546875" style="19" customWidth="1"/>
    <col min="3868" max="3874" width="5.5703125" style="19" customWidth="1"/>
    <col min="3875" max="3875" width="6.7109375" style="19" customWidth="1"/>
    <col min="3876" max="3878" width="5.5703125" style="19" customWidth="1"/>
    <col min="3879" max="3879" width="6.28515625" style="19" customWidth="1"/>
    <col min="3880" max="3880" width="7.28515625" style="19" customWidth="1"/>
    <col min="3881" max="3881" width="8.85546875" style="19" customWidth="1"/>
    <col min="3882" max="3882" width="5.85546875" style="19" customWidth="1"/>
    <col min="3883" max="3883" width="6.5703125" style="19" customWidth="1"/>
    <col min="3884" max="4096" width="9.140625" style="19"/>
    <col min="4097" max="4097" width="4.42578125" style="19" customWidth="1"/>
    <col min="4098" max="4098" width="21.85546875" style="19" customWidth="1"/>
    <col min="4099" max="4099" width="6.7109375" style="19" customWidth="1"/>
    <col min="4100" max="4122" width="5.5703125" style="19" customWidth="1"/>
    <col min="4123" max="4123" width="4.85546875" style="19" customWidth="1"/>
    <col min="4124" max="4130" width="5.5703125" style="19" customWidth="1"/>
    <col min="4131" max="4131" width="6.7109375" style="19" customWidth="1"/>
    <col min="4132" max="4134" width="5.5703125" style="19" customWidth="1"/>
    <col min="4135" max="4135" width="6.28515625" style="19" customWidth="1"/>
    <col min="4136" max="4136" width="7.28515625" style="19" customWidth="1"/>
    <col min="4137" max="4137" width="8.85546875" style="19" customWidth="1"/>
    <col min="4138" max="4138" width="5.85546875" style="19" customWidth="1"/>
    <col min="4139" max="4139" width="6.5703125" style="19" customWidth="1"/>
    <col min="4140" max="4352" width="9.140625" style="19"/>
    <col min="4353" max="4353" width="4.42578125" style="19" customWidth="1"/>
    <col min="4354" max="4354" width="21.85546875" style="19" customWidth="1"/>
    <col min="4355" max="4355" width="6.7109375" style="19" customWidth="1"/>
    <col min="4356" max="4378" width="5.5703125" style="19" customWidth="1"/>
    <col min="4379" max="4379" width="4.85546875" style="19" customWidth="1"/>
    <col min="4380" max="4386" width="5.5703125" style="19" customWidth="1"/>
    <col min="4387" max="4387" width="6.7109375" style="19" customWidth="1"/>
    <col min="4388" max="4390" width="5.5703125" style="19" customWidth="1"/>
    <col min="4391" max="4391" width="6.28515625" style="19" customWidth="1"/>
    <col min="4392" max="4392" width="7.28515625" style="19" customWidth="1"/>
    <col min="4393" max="4393" width="8.85546875" style="19" customWidth="1"/>
    <col min="4394" max="4394" width="5.85546875" style="19" customWidth="1"/>
    <col min="4395" max="4395" width="6.5703125" style="19" customWidth="1"/>
    <col min="4396" max="4608" width="9.140625" style="19"/>
    <col min="4609" max="4609" width="4.42578125" style="19" customWidth="1"/>
    <col min="4610" max="4610" width="21.85546875" style="19" customWidth="1"/>
    <col min="4611" max="4611" width="6.7109375" style="19" customWidth="1"/>
    <col min="4612" max="4634" width="5.5703125" style="19" customWidth="1"/>
    <col min="4635" max="4635" width="4.85546875" style="19" customWidth="1"/>
    <col min="4636" max="4642" width="5.5703125" style="19" customWidth="1"/>
    <col min="4643" max="4643" width="6.7109375" style="19" customWidth="1"/>
    <col min="4644" max="4646" width="5.5703125" style="19" customWidth="1"/>
    <col min="4647" max="4647" width="6.28515625" style="19" customWidth="1"/>
    <col min="4648" max="4648" width="7.28515625" style="19" customWidth="1"/>
    <col min="4649" max="4649" width="8.85546875" style="19" customWidth="1"/>
    <col min="4650" max="4650" width="5.85546875" style="19" customWidth="1"/>
    <col min="4651" max="4651" width="6.5703125" style="19" customWidth="1"/>
    <col min="4652" max="4864" width="9.140625" style="19"/>
    <col min="4865" max="4865" width="4.42578125" style="19" customWidth="1"/>
    <col min="4866" max="4866" width="21.85546875" style="19" customWidth="1"/>
    <col min="4867" max="4867" width="6.7109375" style="19" customWidth="1"/>
    <col min="4868" max="4890" width="5.5703125" style="19" customWidth="1"/>
    <col min="4891" max="4891" width="4.85546875" style="19" customWidth="1"/>
    <col min="4892" max="4898" width="5.5703125" style="19" customWidth="1"/>
    <col min="4899" max="4899" width="6.7109375" style="19" customWidth="1"/>
    <col min="4900" max="4902" width="5.5703125" style="19" customWidth="1"/>
    <col min="4903" max="4903" width="6.28515625" style="19" customWidth="1"/>
    <col min="4904" max="4904" width="7.28515625" style="19" customWidth="1"/>
    <col min="4905" max="4905" width="8.85546875" style="19" customWidth="1"/>
    <col min="4906" max="4906" width="5.85546875" style="19" customWidth="1"/>
    <col min="4907" max="4907" width="6.5703125" style="19" customWidth="1"/>
    <col min="4908" max="5120" width="9.140625" style="19"/>
    <col min="5121" max="5121" width="4.42578125" style="19" customWidth="1"/>
    <col min="5122" max="5122" width="21.85546875" style="19" customWidth="1"/>
    <col min="5123" max="5123" width="6.7109375" style="19" customWidth="1"/>
    <col min="5124" max="5146" width="5.5703125" style="19" customWidth="1"/>
    <col min="5147" max="5147" width="4.85546875" style="19" customWidth="1"/>
    <col min="5148" max="5154" width="5.5703125" style="19" customWidth="1"/>
    <col min="5155" max="5155" width="6.7109375" style="19" customWidth="1"/>
    <col min="5156" max="5158" width="5.5703125" style="19" customWidth="1"/>
    <col min="5159" max="5159" width="6.28515625" style="19" customWidth="1"/>
    <col min="5160" max="5160" width="7.28515625" style="19" customWidth="1"/>
    <col min="5161" max="5161" width="8.85546875" style="19" customWidth="1"/>
    <col min="5162" max="5162" width="5.85546875" style="19" customWidth="1"/>
    <col min="5163" max="5163" width="6.5703125" style="19" customWidth="1"/>
    <col min="5164" max="5376" width="9.140625" style="19"/>
    <col min="5377" max="5377" width="4.42578125" style="19" customWidth="1"/>
    <col min="5378" max="5378" width="21.85546875" style="19" customWidth="1"/>
    <col min="5379" max="5379" width="6.7109375" style="19" customWidth="1"/>
    <col min="5380" max="5402" width="5.5703125" style="19" customWidth="1"/>
    <col min="5403" max="5403" width="4.85546875" style="19" customWidth="1"/>
    <col min="5404" max="5410" width="5.5703125" style="19" customWidth="1"/>
    <col min="5411" max="5411" width="6.7109375" style="19" customWidth="1"/>
    <col min="5412" max="5414" width="5.5703125" style="19" customWidth="1"/>
    <col min="5415" max="5415" width="6.28515625" style="19" customWidth="1"/>
    <col min="5416" max="5416" width="7.28515625" style="19" customWidth="1"/>
    <col min="5417" max="5417" width="8.85546875" style="19" customWidth="1"/>
    <col min="5418" max="5418" width="5.85546875" style="19" customWidth="1"/>
    <col min="5419" max="5419" width="6.5703125" style="19" customWidth="1"/>
    <col min="5420" max="5632" width="9.140625" style="19"/>
    <col min="5633" max="5633" width="4.42578125" style="19" customWidth="1"/>
    <col min="5634" max="5634" width="21.85546875" style="19" customWidth="1"/>
    <col min="5635" max="5635" width="6.7109375" style="19" customWidth="1"/>
    <col min="5636" max="5658" width="5.5703125" style="19" customWidth="1"/>
    <col min="5659" max="5659" width="4.85546875" style="19" customWidth="1"/>
    <col min="5660" max="5666" width="5.5703125" style="19" customWidth="1"/>
    <col min="5667" max="5667" width="6.7109375" style="19" customWidth="1"/>
    <col min="5668" max="5670" width="5.5703125" style="19" customWidth="1"/>
    <col min="5671" max="5671" width="6.28515625" style="19" customWidth="1"/>
    <col min="5672" max="5672" width="7.28515625" style="19" customWidth="1"/>
    <col min="5673" max="5673" width="8.85546875" style="19" customWidth="1"/>
    <col min="5674" max="5674" width="5.85546875" style="19" customWidth="1"/>
    <col min="5675" max="5675" width="6.5703125" style="19" customWidth="1"/>
    <col min="5676" max="5888" width="9.140625" style="19"/>
    <col min="5889" max="5889" width="4.42578125" style="19" customWidth="1"/>
    <col min="5890" max="5890" width="21.85546875" style="19" customWidth="1"/>
    <col min="5891" max="5891" width="6.7109375" style="19" customWidth="1"/>
    <col min="5892" max="5914" width="5.5703125" style="19" customWidth="1"/>
    <col min="5915" max="5915" width="4.85546875" style="19" customWidth="1"/>
    <col min="5916" max="5922" width="5.5703125" style="19" customWidth="1"/>
    <col min="5923" max="5923" width="6.7109375" style="19" customWidth="1"/>
    <col min="5924" max="5926" width="5.5703125" style="19" customWidth="1"/>
    <col min="5927" max="5927" width="6.28515625" style="19" customWidth="1"/>
    <col min="5928" max="5928" width="7.28515625" style="19" customWidth="1"/>
    <col min="5929" max="5929" width="8.85546875" style="19" customWidth="1"/>
    <col min="5930" max="5930" width="5.85546875" style="19" customWidth="1"/>
    <col min="5931" max="5931" width="6.5703125" style="19" customWidth="1"/>
    <col min="5932" max="6144" width="9.140625" style="19"/>
    <col min="6145" max="6145" width="4.42578125" style="19" customWidth="1"/>
    <col min="6146" max="6146" width="21.85546875" style="19" customWidth="1"/>
    <col min="6147" max="6147" width="6.7109375" style="19" customWidth="1"/>
    <col min="6148" max="6170" width="5.5703125" style="19" customWidth="1"/>
    <col min="6171" max="6171" width="4.85546875" style="19" customWidth="1"/>
    <col min="6172" max="6178" width="5.5703125" style="19" customWidth="1"/>
    <col min="6179" max="6179" width="6.7109375" style="19" customWidth="1"/>
    <col min="6180" max="6182" width="5.5703125" style="19" customWidth="1"/>
    <col min="6183" max="6183" width="6.28515625" style="19" customWidth="1"/>
    <col min="6184" max="6184" width="7.28515625" style="19" customWidth="1"/>
    <col min="6185" max="6185" width="8.85546875" style="19" customWidth="1"/>
    <col min="6186" max="6186" width="5.85546875" style="19" customWidth="1"/>
    <col min="6187" max="6187" width="6.5703125" style="19" customWidth="1"/>
    <col min="6188" max="6400" width="9.140625" style="19"/>
    <col min="6401" max="6401" width="4.42578125" style="19" customWidth="1"/>
    <col min="6402" max="6402" width="21.85546875" style="19" customWidth="1"/>
    <col min="6403" max="6403" width="6.7109375" style="19" customWidth="1"/>
    <col min="6404" max="6426" width="5.5703125" style="19" customWidth="1"/>
    <col min="6427" max="6427" width="4.85546875" style="19" customWidth="1"/>
    <col min="6428" max="6434" width="5.5703125" style="19" customWidth="1"/>
    <col min="6435" max="6435" width="6.7109375" style="19" customWidth="1"/>
    <col min="6436" max="6438" width="5.5703125" style="19" customWidth="1"/>
    <col min="6439" max="6439" width="6.28515625" style="19" customWidth="1"/>
    <col min="6440" max="6440" width="7.28515625" style="19" customWidth="1"/>
    <col min="6441" max="6441" width="8.85546875" style="19" customWidth="1"/>
    <col min="6442" max="6442" width="5.85546875" style="19" customWidth="1"/>
    <col min="6443" max="6443" width="6.5703125" style="19" customWidth="1"/>
    <col min="6444" max="6656" width="9.140625" style="19"/>
    <col min="6657" max="6657" width="4.42578125" style="19" customWidth="1"/>
    <col min="6658" max="6658" width="21.85546875" style="19" customWidth="1"/>
    <col min="6659" max="6659" width="6.7109375" style="19" customWidth="1"/>
    <col min="6660" max="6682" width="5.5703125" style="19" customWidth="1"/>
    <col min="6683" max="6683" width="4.85546875" style="19" customWidth="1"/>
    <col min="6684" max="6690" width="5.5703125" style="19" customWidth="1"/>
    <col min="6691" max="6691" width="6.7109375" style="19" customWidth="1"/>
    <col min="6692" max="6694" width="5.5703125" style="19" customWidth="1"/>
    <col min="6695" max="6695" width="6.28515625" style="19" customWidth="1"/>
    <col min="6696" max="6696" width="7.28515625" style="19" customWidth="1"/>
    <col min="6697" max="6697" width="8.85546875" style="19" customWidth="1"/>
    <col min="6698" max="6698" width="5.85546875" style="19" customWidth="1"/>
    <col min="6699" max="6699" width="6.5703125" style="19" customWidth="1"/>
    <col min="6700" max="6912" width="9.140625" style="19"/>
    <col min="6913" max="6913" width="4.42578125" style="19" customWidth="1"/>
    <col min="6914" max="6914" width="21.85546875" style="19" customWidth="1"/>
    <col min="6915" max="6915" width="6.7109375" style="19" customWidth="1"/>
    <col min="6916" max="6938" width="5.5703125" style="19" customWidth="1"/>
    <col min="6939" max="6939" width="4.85546875" style="19" customWidth="1"/>
    <col min="6940" max="6946" width="5.5703125" style="19" customWidth="1"/>
    <col min="6947" max="6947" width="6.7109375" style="19" customWidth="1"/>
    <col min="6948" max="6950" width="5.5703125" style="19" customWidth="1"/>
    <col min="6951" max="6951" width="6.28515625" style="19" customWidth="1"/>
    <col min="6952" max="6952" width="7.28515625" style="19" customWidth="1"/>
    <col min="6953" max="6953" width="8.85546875" style="19" customWidth="1"/>
    <col min="6954" max="6954" width="5.85546875" style="19" customWidth="1"/>
    <col min="6955" max="6955" width="6.5703125" style="19" customWidth="1"/>
    <col min="6956" max="7168" width="9.140625" style="19"/>
    <col min="7169" max="7169" width="4.42578125" style="19" customWidth="1"/>
    <col min="7170" max="7170" width="21.85546875" style="19" customWidth="1"/>
    <col min="7171" max="7171" width="6.7109375" style="19" customWidth="1"/>
    <col min="7172" max="7194" width="5.5703125" style="19" customWidth="1"/>
    <col min="7195" max="7195" width="4.85546875" style="19" customWidth="1"/>
    <col min="7196" max="7202" width="5.5703125" style="19" customWidth="1"/>
    <col min="7203" max="7203" width="6.7109375" style="19" customWidth="1"/>
    <col min="7204" max="7206" width="5.5703125" style="19" customWidth="1"/>
    <col min="7207" max="7207" width="6.28515625" style="19" customWidth="1"/>
    <col min="7208" max="7208" width="7.28515625" style="19" customWidth="1"/>
    <col min="7209" max="7209" width="8.85546875" style="19" customWidth="1"/>
    <col min="7210" max="7210" width="5.85546875" style="19" customWidth="1"/>
    <col min="7211" max="7211" width="6.5703125" style="19" customWidth="1"/>
    <col min="7212" max="7424" width="9.140625" style="19"/>
    <col min="7425" max="7425" width="4.42578125" style="19" customWidth="1"/>
    <col min="7426" max="7426" width="21.85546875" style="19" customWidth="1"/>
    <col min="7427" max="7427" width="6.7109375" style="19" customWidth="1"/>
    <col min="7428" max="7450" width="5.5703125" style="19" customWidth="1"/>
    <col min="7451" max="7451" width="4.85546875" style="19" customWidth="1"/>
    <col min="7452" max="7458" width="5.5703125" style="19" customWidth="1"/>
    <col min="7459" max="7459" width="6.7109375" style="19" customWidth="1"/>
    <col min="7460" max="7462" width="5.5703125" style="19" customWidth="1"/>
    <col min="7463" max="7463" width="6.28515625" style="19" customWidth="1"/>
    <col min="7464" max="7464" width="7.28515625" style="19" customWidth="1"/>
    <col min="7465" max="7465" width="8.85546875" style="19" customWidth="1"/>
    <col min="7466" max="7466" width="5.85546875" style="19" customWidth="1"/>
    <col min="7467" max="7467" width="6.5703125" style="19" customWidth="1"/>
    <col min="7468" max="7680" width="9.140625" style="19"/>
    <col min="7681" max="7681" width="4.42578125" style="19" customWidth="1"/>
    <col min="7682" max="7682" width="21.85546875" style="19" customWidth="1"/>
    <col min="7683" max="7683" width="6.7109375" style="19" customWidth="1"/>
    <col min="7684" max="7706" width="5.5703125" style="19" customWidth="1"/>
    <col min="7707" max="7707" width="4.85546875" style="19" customWidth="1"/>
    <col min="7708" max="7714" width="5.5703125" style="19" customWidth="1"/>
    <col min="7715" max="7715" width="6.7109375" style="19" customWidth="1"/>
    <col min="7716" max="7718" width="5.5703125" style="19" customWidth="1"/>
    <col min="7719" max="7719" width="6.28515625" style="19" customWidth="1"/>
    <col min="7720" max="7720" width="7.28515625" style="19" customWidth="1"/>
    <col min="7721" max="7721" width="8.85546875" style="19" customWidth="1"/>
    <col min="7722" max="7722" width="5.85546875" style="19" customWidth="1"/>
    <col min="7723" max="7723" width="6.5703125" style="19" customWidth="1"/>
    <col min="7724" max="7936" width="9.140625" style="19"/>
    <col min="7937" max="7937" width="4.42578125" style="19" customWidth="1"/>
    <col min="7938" max="7938" width="21.85546875" style="19" customWidth="1"/>
    <col min="7939" max="7939" width="6.7109375" style="19" customWidth="1"/>
    <col min="7940" max="7962" width="5.5703125" style="19" customWidth="1"/>
    <col min="7963" max="7963" width="4.85546875" style="19" customWidth="1"/>
    <col min="7964" max="7970" width="5.5703125" style="19" customWidth="1"/>
    <col min="7971" max="7971" width="6.7109375" style="19" customWidth="1"/>
    <col min="7972" max="7974" width="5.5703125" style="19" customWidth="1"/>
    <col min="7975" max="7975" width="6.28515625" style="19" customWidth="1"/>
    <col min="7976" max="7976" width="7.28515625" style="19" customWidth="1"/>
    <col min="7977" max="7977" width="8.85546875" style="19" customWidth="1"/>
    <col min="7978" max="7978" width="5.85546875" style="19" customWidth="1"/>
    <col min="7979" max="7979" width="6.5703125" style="19" customWidth="1"/>
    <col min="7980" max="8192" width="9.140625" style="19"/>
    <col min="8193" max="8193" width="4.42578125" style="19" customWidth="1"/>
    <col min="8194" max="8194" width="21.85546875" style="19" customWidth="1"/>
    <col min="8195" max="8195" width="6.7109375" style="19" customWidth="1"/>
    <col min="8196" max="8218" width="5.5703125" style="19" customWidth="1"/>
    <col min="8219" max="8219" width="4.85546875" style="19" customWidth="1"/>
    <col min="8220" max="8226" width="5.5703125" style="19" customWidth="1"/>
    <col min="8227" max="8227" width="6.7109375" style="19" customWidth="1"/>
    <col min="8228" max="8230" width="5.5703125" style="19" customWidth="1"/>
    <col min="8231" max="8231" width="6.28515625" style="19" customWidth="1"/>
    <col min="8232" max="8232" width="7.28515625" style="19" customWidth="1"/>
    <col min="8233" max="8233" width="8.85546875" style="19" customWidth="1"/>
    <col min="8234" max="8234" width="5.85546875" style="19" customWidth="1"/>
    <col min="8235" max="8235" width="6.5703125" style="19" customWidth="1"/>
    <col min="8236" max="8448" width="9.140625" style="19"/>
    <col min="8449" max="8449" width="4.42578125" style="19" customWidth="1"/>
    <col min="8450" max="8450" width="21.85546875" style="19" customWidth="1"/>
    <col min="8451" max="8451" width="6.7109375" style="19" customWidth="1"/>
    <col min="8452" max="8474" width="5.5703125" style="19" customWidth="1"/>
    <col min="8475" max="8475" width="4.85546875" style="19" customWidth="1"/>
    <col min="8476" max="8482" width="5.5703125" style="19" customWidth="1"/>
    <col min="8483" max="8483" width="6.7109375" style="19" customWidth="1"/>
    <col min="8484" max="8486" width="5.5703125" style="19" customWidth="1"/>
    <col min="8487" max="8487" width="6.28515625" style="19" customWidth="1"/>
    <col min="8488" max="8488" width="7.28515625" style="19" customWidth="1"/>
    <col min="8489" max="8489" width="8.85546875" style="19" customWidth="1"/>
    <col min="8490" max="8490" width="5.85546875" style="19" customWidth="1"/>
    <col min="8491" max="8491" width="6.5703125" style="19" customWidth="1"/>
    <col min="8492" max="8704" width="9.140625" style="19"/>
    <col min="8705" max="8705" width="4.42578125" style="19" customWidth="1"/>
    <col min="8706" max="8706" width="21.85546875" style="19" customWidth="1"/>
    <col min="8707" max="8707" width="6.7109375" style="19" customWidth="1"/>
    <col min="8708" max="8730" width="5.5703125" style="19" customWidth="1"/>
    <col min="8731" max="8731" width="4.85546875" style="19" customWidth="1"/>
    <col min="8732" max="8738" width="5.5703125" style="19" customWidth="1"/>
    <col min="8739" max="8739" width="6.7109375" style="19" customWidth="1"/>
    <col min="8740" max="8742" width="5.5703125" style="19" customWidth="1"/>
    <col min="8743" max="8743" width="6.28515625" style="19" customWidth="1"/>
    <col min="8744" max="8744" width="7.28515625" style="19" customWidth="1"/>
    <col min="8745" max="8745" width="8.85546875" style="19" customWidth="1"/>
    <col min="8746" max="8746" width="5.85546875" style="19" customWidth="1"/>
    <col min="8747" max="8747" width="6.5703125" style="19" customWidth="1"/>
    <col min="8748" max="8960" width="9.140625" style="19"/>
    <col min="8961" max="8961" width="4.42578125" style="19" customWidth="1"/>
    <col min="8962" max="8962" width="21.85546875" style="19" customWidth="1"/>
    <col min="8963" max="8963" width="6.7109375" style="19" customWidth="1"/>
    <col min="8964" max="8986" width="5.5703125" style="19" customWidth="1"/>
    <col min="8987" max="8987" width="4.85546875" style="19" customWidth="1"/>
    <col min="8988" max="8994" width="5.5703125" style="19" customWidth="1"/>
    <col min="8995" max="8995" width="6.7109375" style="19" customWidth="1"/>
    <col min="8996" max="8998" width="5.5703125" style="19" customWidth="1"/>
    <col min="8999" max="8999" width="6.28515625" style="19" customWidth="1"/>
    <col min="9000" max="9000" width="7.28515625" style="19" customWidth="1"/>
    <col min="9001" max="9001" width="8.85546875" style="19" customWidth="1"/>
    <col min="9002" max="9002" width="5.85546875" style="19" customWidth="1"/>
    <col min="9003" max="9003" width="6.5703125" style="19" customWidth="1"/>
    <col min="9004" max="9216" width="9.140625" style="19"/>
    <col min="9217" max="9217" width="4.42578125" style="19" customWidth="1"/>
    <col min="9218" max="9218" width="21.85546875" style="19" customWidth="1"/>
    <col min="9219" max="9219" width="6.7109375" style="19" customWidth="1"/>
    <col min="9220" max="9242" width="5.5703125" style="19" customWidth="1"/>
    <col min="9243" max="9243" width="4.85546875" style="19" customWidth="1"/>
    <col min="9244" max="9250" width="5.5703125" style="19" customWidth="1"/>
    <col min="9251" max="9251" width="6.7109375" style="19" customWidth="1"/>
    <col min="9252" max="9254" width="5.5703125" style="19" customWidth="1"/>
    <col min="9255" max="9255" width="6.28515625" style="19" customWidth="1"/>
    <col min="9256" max="9256" width="7.28515625" style="19" customWidth="1"/>
    <col min="9257" max="9257" width="8.85546875" style="19" customWidth="1"/>
    <col min="9258" max="9258" width="5.85546875" style="19" customWidth="1"/>
    <col min="9259" max="9259" width="6.5703125" style="19" customWidth="1"/>
    <col min="9260" max="9472" width="9.140625" style="19"/>
    <col min="9473" max="9473" width="4.42578125" style="19" customWidth="1"/>
    <col min="9474" max="9474" width="21.85546875" style="19" customWidth="1"/>
    <col min="9475" max="9475" width="6.7109375" style="19" customWidth="1"/>
    <col min="9476" max="9498" width="5.5703125" style="19" customWidth="1"/>
    <col min="9499" max="9499" width="4.85546875" style="19" customWidth="1"/>
    <col min="9500" max="9506" width="5.5703125" style="19" customWidth="1"/>
    <col min="9507" max="9507" width="6.7109375" style="19" customWidth="1"/>
    <col min="9508" max="9510" width="5.5703125" style="19" customWidth="1"/>
    <col min="9511" max="9511" width="6.28515625" style="19" customWidth="1"/>
    <col min="9512" max="9512" width="7.28515625" style="19" customWidth="1"/>
    <col min="9513" max="9513" width="8.85546875" style="19" customWidth="1"/>
    <col min="9514" max="9514" width="5.85546875" style="19" customWidth="1"/>
    <col min="9515" max="9515" width="6.5703125" style="19" customWidth="1"/>
    <col min="9516" max="9728" width="9.140625" style="19"/>
    <col min="9729" max="9729" width="4.42578125" style="19" customWidth="1"/>
    <col min="9730" max="9730" width="21.85546875" style="19" customWidth="1"/>
    <col min="9731" max="9731" width="6.7109375" style="19" customWidth="1"/>
    <col min="9732" max="9754" width="5.5703125" style="19" customWidth="1"/>
    <col min="9755" max="9755" width="4.85546875" style="19" customWidth="1"/>
    <col min="9756" max="9762" width="5.5703125" style="19" customWidth="1"/>
    <col min="9763" max="9763" width="6.7109375" style="19" customWidth="1"/>
    <col min="9764" max="9766" width="5.5703125" style="19" customWidth="1"/>
    <col min="9767" max="9767" width="6.28515625" style="19" customWidth="1"/>
    <col min="9768" max="9768" width="7.28515625" style="19" customWidth="1"/>
    <col min="9769" max="9769" width="8.85546875" style="19" customWidth="1"/>
    <col min="9770" max="9770" width="5.85546875" style="19" customWidth="1"/>
    <col min="9771" max="9771" width="6.5703125" style="19" customWidth="1"/>
    <col min="9772" max="9984" width="9.140625" style="19"/>
    <col min="9985" max="9985" width="4.42578125" style="19" customWidth="1"/>
    <col min="9986" max="9986" width="21.85546875" style="19" customWidth="1"/>
    <col min="9987" max="9987" width="6.7109375" style="19" customWidth="1"/>
    <col min="9988" max="10010" width="5.5703125" style="19" customWidth="1"/>
    <col min="10011" max="10011" width="4.85546875" style="19" customWidth="1"/>
    <col min="10012" max="10018" width="5.5703125" style="19" customWidth="1"/>
    <col min="10019" max="10019" width="6.7109375" style="19" customWidth="1"/>
    <col min="10020" max="10022" width="5.5703125" style="19" customWidth="1"/>
    <col min="10023" max="10023" width="6.28515625" style="19" customWidth="1"/>
    <col min="10024" max="10024" width="7.28515625" style="19" customWidth="1"/>
    <col min="10025" max="10025" width="8.85546875" style="19" customWidth="1"/>
    <col min="10026" max="10026" width="5.85546875" style="19" customWidth="1"/>
    <col min="10027" max="10027" width="6.5703125" style="19" customWidth="1"/>
    <col min="10028" max="10240" width="9.140625" style="19"/>
    <col min="10241" max="10241" width="4.42578125" style="19" customWidth="1"/>
    <col min="10242" max="10242" width="21.85546875" style="19" customWidth="1"/>
    <col min="10243" max="10243" width="6.7109375" style="19" customWidth="1"/>
    <col min="10244" max="10266" width="5.5703125" style="19" customWidth="1"/>
    <col min="10267" max="10267" width="4.85546875" style="19" customWidth="1"/>
    <col min="10268" max="10274" width="5.5703125" style="19" customWidth="1"/>
    <col min="10275" max="10275" width="6.7109375" style="19" customWidth="1"/>
    <col min="10276" max="10278" width="5.5703125" style="19" customWidth="1"/>
    <col min="10279" max="10279" width="6.28515625" style="19" customWidth="1"/>
    <col min="10280" max="10280" width="7.28515625" style="19" customWidth="1"/>
    <col min="10281" max="10281" width="8.85546875" style="19" customWidth="1"/>
    <col min="10282" max="10282" width="5.85546875" style="19" customWidth="1"/>
    <col min="10283" max="10283" width="6.5703125" style="19" customWidth="1"/>
    <col min="10284" max="10496" width="9.140625" style="19"/>
    <col min="10497" max="10497" width="4.42578125" style="19" customWidth="1"/>
    <col min="10498" max="10498" width="21.85546875" style="19" customWidth="1"/>
    <col min="10499" max="10499" width="6.7109375" style="19" customWidth="1"/>
    <col min="10500" max="10522" width="5.5703125" style="19" customWidth="1"/>
    <col min="10523" max="10523" width="4.85546875" style="19" customWidth="1"/>
    <col min="10524" max="10530" width="5.5703125" style="19" customWidth="1"/>
    <col min="10531" max="10531" width="6.7109375" style="19" customWidth="1"/>
    <col min="10532" max="10534" width="5.5703125" style="19" customWidth="1"/>
    <col min="10535" max="10535" width="6.28515625" style="19" customWidth="1"/>
    <col min="10536" max="10536" width="7.28515625" style="19" customWidth="1"/>
    <col min="10537" max="10537" width="8.85546875" style="19" customWidth="1"/>
    <col min="10538" max="10538" width="5.85546875" style="19" customWidth="1"/>
    <col min="10539" max="10539" width="6.5703125" style="19" customWidth="1"/>
    <col min="10540" max="10752" width="9.140625" style="19"/>
    <col min="10753" max="10753" width="4.42578125" style="19" customWidth="1"/>
    <col min="10754" max="10754" width="21.85546875" style="19" customWidth="1"/>
    <col min="10755" max="10755" width="6.7109375" style="19" customWidth="1"/>
    <col min="10756" max="10778" width="5.5703125" style="19" customWidth="1"/>
    <col min="10779" max="10779" width="4.85546875" style="19" customWidth="1"/>
    <col min="10780" max="10786" width="5.5703125" style="19" customWidth="1"/>
    <col min="10787" max="10787" width="6.7109375" style="19" customWidth="1"/>
    <col min="10788" max="10790" width="5.5703125" style="19" customWidth="1"/>
    <col min="10791" max="10791" width="6.28515625" style="19" customWidth="1"/>
    <col min="10792" max="10792" width="7.28515625" style="19" customWidth="1"/>
    <col min="10793" max="10793" width="8.85546875" style="19" customWidth="1"/>
    <col min="10794" max="10794" width="5.85546875" style="19" customWidth="1"/>
    <col min="10795" max="10795" width="6.5703125" style="19" customWidth="1"/>
    <col min="10796" max="11008" width="9.140625" style="19"/>
    <col min="11009" max="11009" width="4.42578125" style="19" customWidth="1"/>
    <col min="11010" max="11010" width="21.85546875" style="19" customWidth="1"/>
    <col min="11011" max="11011" width="6.7109375" style="19" customWidth="1"/>
    <col min="11012" max="11034" width="5.5703125" style="19" customWidth="1"/>
    <col min="11035" max="11035" width="4.85546875" style="19" customWidth="1"/>
    <col min="11036" max="11042" width="5.5703125" style="19" customWidth="1"/>
    <col min="11043" max="11043" width="6.7109375" style="19" customWidth="1"/>
    <col min="11044" max="11046" width="5.5703125" style="19" customWidth="1"/>
    <col min="11047" max="11047" width="6.28515625" style="19" customWidth="1"/>
    <col min="11048" max="11048" width="7.28515625" style="19" customWidth="1"/>
    <col min="11049" max="11049" width="8.85546875" style="19" customWidth="1"/>
    <col min="11050" max="11050" width="5.85546875" style="19" customWidth="1"/>
    <col min="11051" max="11051" width="6.5703125" style="19" customWidth="1"/>
    <col min="11052" max="11264" width="9.140625" style="19"/>
    <col min="11265" max="11265" width="4.42578125" style="19" customWidth="1"/>
    <col min="11266" max="11266" width="21.85546875" style="19" customWidth="1"/>
    <col min="11267" max="11267" width="6.7109375" style="19" customWidth="1"/>
    <col min="11268" max="11290" width="5.5703125" style="19" customWidth="1"/>
    <col min="11291" max="11291" width="4.85546875" style="19" customWidth="1"/>
    <col min="11292" max="11298" width="5.5703125" style="19" customWidth="1"/>
    <col min="11299" max="11299" width="6.7109375" style="19" customWidth="1"/>
    <col min="11300" max="11302" width="5.5703125" style="19" customWidth="1"/>
    <col min="11303" max="11303" width="6.28515625" style="19" customWidth="1"/>
    <col min="11304" max="11304" width="7.28515625" style="19" customWidth="1"/>
    <col min="11305" max="11305" width="8.85546875" style="19" customWidth="1"/>
    <col min="11306" max="11306" width="5.85546875" style="19" customWidth="1"/>
    <col min="11307" max="11307" width="6.5703125" style="19" customWidth="1"/>
    <col min="11308" max="11520" width="9.140625" style="19"/>
    <col min="11521" max="11521" width="4.42578125" style="19" customWidth="1"/>
    <col min="11522" max="11522" width="21.85546875" style="19" customWidth="1"/>
    <col min="11523" max="11523" width="6.7109375" style="19" customWidth="1"/>
    <col min="11524" max="11546" width="5.5703125" style="19" customWidth="1"/>
    <col min="11547" max="11547" width="4.85546875" style="19" customWidth="1"/>
    <col min="11548" max="11554" width="5.5703125" style="19" customWidth="1"/>
    <col min="11555" max="11555" width="6.7109375" style="19" customWidth="1"/>
    <col min="11556" max="11558" width="5.5703125" style="19" customWidth="1"/>
    <col min="11559" max="11559" width="6.28515625" style="19" customWidth="1"/>
    <col min="11560" max="11560" width="7.28515625" style="19" customWidth="1"/>
    <col min="11561" max="11561" width="8.85546875" style="19" customWidth="1"/>
    <col min="11562" max="11562" width="5.85546875" style="19" customWidth="1"/>
    <col min="11563" max="11563" width="6.5703125" style="19" customWidth="1"/>
    <col min="11564" max="11776" width="9.140625" style="19"/>
    <col min="11777" max="11777" width="4.42578125" style="19" customWidth="1"/>
    <col min="11778" max="11778" width="21.85546875" style="19" customWidth="1"/>
    <col min="11779" max="11779" width="6.7109375" style="19" customWidth="1"/>
    <col min="11780" max="11802" width="5.5703125" style="19" customWidth="1"/>
    <col min="11803" max="11803" width="4.85546875" style="19" customWidth="1"/>
    <col min="11804" max="11810" width="5.5703125" style="19" customWidth="1"/>
    <col min="11811" max="11811" width="6.7109375" style="19" customWidth="1"/>
    <col min="11812" max="11814" width="5.5703125" style="19" customWidth="1"/>
    <col min="11815" max="11815" width="6.28515625" style="19" customWidth="1"/>
    <col min="11816" max="11816" width="7.28515625" style="19" customWidth="1"/>
    <col min="11817" max="11817" width="8.85546875" style="19" customWidth="1"/>
    <col min="11818" max="11818" width="5.85546875" style="19" customWidth="1"/>
    <col min="11819" max="11819" width="6.5703125" style="19" customWidth="1"/>
    <col min="11820" max="12032" width="9.140625" style="19"/>
    <col min="12033" max="12033" width="4.42578125" style="19" customWidth="1"/>
    <col min="12034" max="12034" width="21.85546875" style="19" customWidth="1"/>
    <col min="12035" max="12035" width="6.7109375" style="19" customWidth="1"/>
    <col min="12036" max="12058" width="5.5703125" style="19" customWidth="1"/>
    <col min="12059" max="12059" width="4.85546875" style="19" customWidth="1"/>
    <col min="12060" max="12066" width="5.5703125" style="19" customWidth="1"/>
    <col min="12067" max="12067" width="6.7109375" style="19" customWidth="1"/>
    <col min="12068" max="12070" width="5.5703125" style="19" customWidth="1"/>
    <col min="12071" max="12071" width="6.28515625" style="19" customWidth="1"/>
    <col min="12072" max="12072" width="7.28515625" style="19" customWidth="1"/>
    <col min="12073" max="12073" width="8.85546875" style="19" customWidth="1"/>
    <col min="12074" max="12074" width="5.85546875" style="19" customWidth="1"/>
    <col min="12075" max="12075" width="6.5703125" style="19" customWidth="1"/>
    <col min="12076" max="12288" width="9.140625" style="19"/>
    <col min="12289" max="12289" width="4.42578125" style="19" customWidth="1"/>
    <col min="12290" max="12290" width="21.85546875" style="19" customWidth="1"/>
    <col min="12291" max="12291" width="6.7109375" style="19" customWidth="1"/>
    <col min="12292" max="12314" width="5.5703125" style="19" customWidth="1"/>
    <col min="12315" max="12315" width="4.85546875" style="19" customWidth="1"/>
    <col min="12316" max="12322" width="5.5703125" style="19" customWidth="1"/>
    <col min="12323" max="12323" width="6.7109375" style="19" customWidth="1"/>
    <col min="12324" max="12326" width="5.5703125" style="19" customWidth="1"/>
    <col min="12327" max="12327" width="6.28515625" style="19" customWidth="1"/>
    <col min="12328" max="12328" width="7.28515625" style="19" customWidth="1"/>
    <col min="12329" max="12329" width="8.85546875" style="19" customWidth="1"/>
    <col min="12330" max="12330" width="5.85546875" style="19" customWidth="1"/>
    <col min="12331" max="12331" width="6.5703125" style="19" customWidth="1"/>
    <col min="12332" max="12544" width="9.140625" style="19"/>
    <col min="12545" max="12545" width="4.42578125" style="19" customWidth="1"/>
    <col min="12546" max="12546" width="21.85546875" style="19" customWidth="1"/>
    <col min="12547" max="12547" width="6.7109375" style="19" customWidth="1"/>
    <col min="12548" max="12570" width="5.5703125" style="19" customWidth="1"/>
    <col min="12571" max="12571" width="4.85546875" style="19" customWidth="1"/>
    <col min="12572" max="12578" width="5.5703125" style="19" customWidth="1"/>
    <col min="12579" max="12579" width="6.7109375" style="19" customWidth="1"/>
    <col min="12580" max="12582" width="5.5703125" style="19" customWidth="1"/>
    <col min="12583" max="12583" width="6.28515625" style="19" customWidth="1"/>
    <col min="12584" max="12584" width="7.28515625" style="19" customWidth="1"/>
    <col min="12585" max="12585" width="8.85546875" style="19" customWidth="1"/>
    <col min="12586" max="12586" width="5.85546875" style="19" customWidth="1"/>
    <col min="12587" max="12587" width="6.5703125" style="19" customWidth="1"/>
    <col min="12588" max="12800" width="9.140625" style="19"/>
    <col min="12801" max="12801" width="4.42578125" style="19" customWidth="1"/>
    <col min="12802" max="12802" width="21.85546875" style="19" customWidth="1"/>
    <col min="12803" max="12803" width="6.7109375" style="19" customWidth="1"/>
    <col min="12804" max="12826" width="5.5703125" style="19" customWidth="1"/>
    <col min="12827" max="12827" width="4.85546875" style="19" customWidth="1"/>
    <col min="12828" max="12834" width="5.5703125" style="19" customWidth="1"/>
    <col min="12835" max="12835" width="6.7109375" style="19" customWidth="1"/>
    <col min="12836" max="12838" width="5.5703125" style="19" customWidth="1"/>
    <col min="12839" max="12839" width="6.28515625" style="19" customWidth="1"/>
    <col min="12840" max="12840" width="7.28515625" style="19" customWidth="1"/>
    <col min="12841" max="12841" width="8.85546875" style="19" customWidth="1"/>
    <col min="12842" max="12842" width="5.85546875" style="19" customWidth="1"/>
    <col min="12843" max="12843" width="6.5703125" style="19" customWidth="1"/>
    <col min="12844" max="13056" width="9.140625" style="19"/>
    <col min="13057" max="13057" width="4.42578125" style="19" customWidth="1"/>
    <col min="13058" max="13058" width="21.85546875" style="19" customWidth="1"/>
    <col min="13059" max="13059" width="6.7109375" style="19" customWidth="1"/>
    <col min="13060" max="13082" width="5.5703125" style="19" customWidth="1"/>
    <col min="13083" max="13083" width="4.85546875" style="19" customWidth="1"/>
    <col min="13084" max="13090" width="5.5703125" style="19" customWidth="1"/>
    <col min="13091" max="13091" width="6.7109375" style="19" customWidth="1"/>
    <col min="13092" max="13094" width="5.5703125" style="19" customWidth="1"/>
    <col min="13095" max="13095" width="6.28515625" style="19" customWidth="1"/>
    <col min="13096" max="13096" width="7.28515625" style="19" customWidth="1"/>
    <col min="13097" max="13097" width="8.85546875" style="19" customWidth="1"/>
    <col min="13098" max="13098" width="5.85546875" style="19" customWidth="1"/>
    <col min="13099" max="13099" width="6.5703125" style="19" customWidth="1"/>
    <col min="13100" max="13312" width="9.140625" style="19"/>
    <col min="13313" max="13313" width="4.42578125" style="19" customWidth="1"/>
    <col min="13314" max="13314" width="21.85546875" style="19" customWidth="1"/>
    <col min="13315" max="13315" width="6.7109375" style="19" customWidth="1"/>
    <col min="13316" max="13338" width="5.5703125" style="19" customWidth="1"/>
    <col min="13339" max="13339" width="4.85546875" style="19" customWidth="1"/>
    <col min="13340" max="13346" width="5.5703125" style="19" customWidth="1"/>
    <col min="13347" max="13347" width="6.7109375" style="19" customWidth="1"/>
    <col min="13348" max="13350" width="5.5703125" style="19" customWidth="1"/>
    <col min="13351" max="13351" width="6.28515625" style="19" customWidth="1"/>
    <col min="13352" max="13352" width="7.28515625" style="19" customWidth="1"/>
    <col min="13353" max="13353" width="8.85546875" style="19" customWidth="1"/>
    <col min="13354" max="13354" width="5.85546875" style="19" customWidth="1"/>
    <col min="13355" max="13355" width="6.5703125" style="19" customWidth="1"/>
    <col min="13356" max="13568" width="9.140625" style="19"/>
    <col min="13569" max="13569" width="4.42578125" style="19" customWidth="1"/>
    <col min="13570" max="13570" width="21.85546875" style="19" customWidth="1"/>
    <col min="13571" max="13571" width="6.7109375" style="19" customWidth="1"/>
    <col min="13572" max="13594" width="5.5703125" style="19" customWidth="1"/>
    <col min="13595" max="13595" width="4.85546875" style="19" customWidth="1"/>
    <col min="13596" max="13602" width="5.5703125" style="19" customWidth="1"/>
    <col min="13603" max="13603" width="6.7109375" style="19" customWidth="1"/>
    <col min="13604" max="13606" width="5.5703125" style="19" customWidth="1"/>
    <col min="13607" max="13607" width="6.28515625" style="19" customWidth="1"/>
    <col min="13608" max="13608" width="7.28515625" style="19" customWidth="1"/>
    <col min="13609" max="13609" width="8.85546875" style="19" customWidth="1"/>
    <col min="13610" max="13610" width="5.85546875" style="19" customWidth="1"/>
    <col min="13611" max="13611" width="6.5703125" style="19" customWidth="1"/>
    <col min="13612" max="13824" width="9.140625" style="19"/>
    <col min="13825" max="13825" width="4.42578125" style="19" customWidth="1"/>
    <col min="13826" max="13826" width="21.85546875" style="19" customWidth="1"/>
    <col min="13827" max="13827" width="6.7109375" style="19" customWidth="1"/>
    <col min="13828" max="13850" width="5.5703125" style="19" customWidth="1"/>
    <col min="13851" max="13851" width="4.85546875" style="19" customWidth="1"/>
    <col min="13852" max="13858" width="5.5703125" style="19" customWidth="1"/>
    <col min="13859" max="13859" width="6.7109375" style="19" customWidth="1"/>
    <col min="13860" max="13862" width="5.5703125" style="19" customWidth="1"/>
    <col min="13863" max="13863" width="6.28515625" style="19" customWidth="1"/>
    <col min="13864" max="13864" width="7.28515625" style="19" customWidth="1"/>
    <col min="13865" max="13865" width="8.85546875" style="19" customWidth="1"/>
    <col min="13866" max="13866" width="5.85546875" style="19" customWidth="1"/>
    <col min="13867" max="13867" width="6.5703125" style="19" customWidth="1"/>
    <col min="13868" max="14080" width="9.140625" style="19"/>
    <col min="14081" max="14081" width="4.42578125" style="19" customWidth="1"/>
    <col min="14082" max="14082" width="21.85546875" style="19" customWidth="1"/>
    <col min="14083" max="14083" width="6.7109375" style="19" customWidth="1"/>
    <col min="14084" max="14106" width="5.5703125" style="19" customWidth="1"/>
    <col min="14107" max="14107" width="4.85546875" style="19" customWidth="1"/>
    <col min="14108" max="14114" width="5.5703125" style="19" customWidth="1"/>
    <col min="14115" max="14115" width="6.7109375" style="19" customWidth="1"/>
    <col min="14116" max="14118" width="5.5703125" style="19" customWidth="1"/>
    <col min="14119" max="14119" width="6.28515625" style="19" customWidth="1"/>
    <col min="14120" max="14120" width="7.28515625" style="19" customWidth="1"/>
    <col min="14121" max="14121" width="8.85546875" style="19" customWidth="1"/>
    <col min="14122" max="14122" width="5.85546875" style="19" customWidth="1"/>
    <col min="14123" max="14123" width="6.5703125" style="19" customWidth="1"/>
    <col min="14124" max="14336" width="9.140625" style="19"/>
    <col min="14337" max="14337" width="4.42578125" style="19" customWidth="1"/>
    <col min="14338" max="14338" width="21.85546875" style="19" customWidth="1"/>
    <col min="14339" max="14339" width="6.7109375" style="19" customWidth="1"/>
    <col min="14340" max="14362" width="5.5703125" style="19" customWidth="1"/>
    <col min="14363" max="14363" width="4.85546875" style="19" customWidth="1"/>
    <col min="14364" max="14370" width="5.5703125" style="19" customWidth="1"/>
    <col min="14371" max="14371" width="6.7109375" style="19" customWidth="1"/>
    <col min="14372" max="14374" width="5.5703125" style="19" customWidth="1"/>
    <col min="14375" max="14375" width="6.28515625" style="19" customWidth="1"/>
    <col min="14376" max="14376" width="7.28515625" style="19" customWidth="1"/>
    <col min="14377" max="14377" width="8.85546875" style="19" customWidth="1"/>
    <col min="14378" max="14378" width="5.85546875" style="19" customWidth="1"/>
    <col min="14379" max="14379" width="6.5703125" style="19" customWidth="1"/>
    <col min="14380" max="14592" width="9.140625" style="19"/>
    <col min="14593" max="14593" width="4.42578125" style="19" customWidth="1"/>
    <col min="14594" max="14594" width="21.85546875" style="19" customWidth="1"/>
    <col min="14595" max="14595" width="6.7109375" style="19" customWidth="1"/>
    <col min="14596" max="14618" width="5.5703125" style="19" customWidth="1"/>
    <col min="14619" max="14619" width="4.85546875" style="19" customWidth="1"/>
    <col min="14620" max="14626" width="5.5703125" style="19" customWidth="1"/>
    <col min="14627" max="14627" width="6.7109375" style="19" customWidth="1"/>
    <col min="14628" max="14630" width="5.5703125" style="19" customWidth="1"/>
    <col min="14631" max="14631" width="6.28515625" style="19" customWidth="1"/>
    <col min="14632" max="14632" width="7.28515625" style="19" customWidth="1"/>
    <col min="14633" max="14633" width="8.85546875" style="19" customWidth="1"/>
    <col min="14634" max="14634" width="5.85546875" style="19" customWidth="1"/>
    <col min="14635" max="14635" width="6.5703125" style="19" customWidth="1"/>
    <col min="14636" max="14848" width="9.140625" style="19"/>
    <col min="14849" max="14849" width="4.42578125" style="19" customWidth="1"/>
    <col min="14850" max="14850" width="21.85546875" style="19" customWidth="1"/>
    <col min="14851" max="14851" width="6.7109375" style="19" customWidth="1"/>
    <col min="14852" max="14874" width="5.5703125" style="19" customWidth="1"/>
    <col min="14875" max="14875" width="4.85546875" style="19" customWidth="1"/>
    <col min="14876" max="14882" width="5.5703125" style="19" customWidth="1"/>
    <col min="14883" max="14883" width="6.7109375" style="19" customWidth="1"/>
    <col min="14884" max="14886" width="5.5703125" style="19" customWidth="1"/>
    <col min="14887" max="14887" width="6.28515625" style="19" customWidth="1"/>
    <col min="14888" max="14888" width="7.28515625" style="19" customWidth="1"/>
    <col min="14889" max="14889" width="8.85546875" style="19" customWidth="1"/>
    <col min="14890" max="14890" width="5.85546875" style="19" customWidth="1"/>
    <col min="14891" max="14891" width="6.5703125" style="19" customWidth="1"/>
    <col min="14892" max="15104" width="9.140625" style="19"/>
    <col min="15105" max="15105" width="4.42578125" style="19" customWidth="1"/>
    <col min="15106" max="15106" width="21.85546875" style="19" customWidth="1"/>
    <col min="15107" max="15107" width="6.7109375" style="19" customWidth="1"/>
    <col min="15108" max="15130" width="5.5703125" style="19" customWidth="1"/>
    <col min="15131" max="15131" width="4.85546875" style="19" customWidth="1"/>
    <col min="15132" max="15138" width="5.5703125" style="19" customWidth="1"/>
    <col min="15139" max="15139" width="6.7109375" style="19" customWidth="1"/>
    <col min="15140" max="15142" width="5.5703125" style="19" customWidth="1"/>
    <col min="15143" max="15143" width="6.28515625" style="19" customWidth="1"/>
    <col min="15144" max="15144" width="7.28515625" style="19" customWidth="1"/>
    <col min="15145" max="15145" width="8.85546875" style="19" customWidth="1"/>
    <col min="15146" max="15146" width="5.85546875" style="19" customWidth="1"/>
    <col min="15147" max="15147" width="6.5703125" style="19" customWidth="1"/>
    <col min="15148" max="15360" width="9.140625" style="19"/>
    <col min="15361" max="15361" width="4.42578125" style="19" customWidth="1"/>
    <col min="15362" max="15362" width="21.85546875" style="19" customWidth="1"/>
    <col min="15363" max="15363" width="6.7109375" style="19" customWidth="1"/>
    <col min="15364" max="15386" width="5.5703125" style="19" customWidth="1"/>
    <col min="15387" max="15387" width="4.85546875" style="19" customWidth="1"/>
    <col min="15388" max="15394" width="5.5703125" style="19" customWidth="1"/>
    <col min="15395" max="15395" width="6.7109375" style="19" customWidth="1"/>
    <col min="15396" max="15398" width="5.5703125" style="19" customWidth="1"/>
    <col min="15399" max="15399" width="6.28515625" style="19" customWidth="1"/>
    <col min="15400" max="15400" width="7.28515625" style="19" customWidth="1"/>
    <col min="15401" max="15401" width="8.85546875" style="19" customWidth="1"/>
    <col min="15402" max="15402" width="5.85546875" style="19" customWidth="1"/>
    <col min="15403" max="15403" width="6.5703125" style="19" customWidth="1"/>
    <col min="15404" max="15616" width="9.140625" style="19"/>
    <col min="15617" max="15617" width="4.42578125" style="19" customWidth="1"/>
    <col min="15618" max="15618" width="21.85546875" style="19" customWidth="1"/>
    <col min="15619" max="15619" width="6.7109375" style="19" customWidth="1"/>
    <col min="15620" max="15642" width="5.5703125" style="19" customWidth="1"/>
    <col min="15643" max="15643" width="4.85546875" style="19" customWidth="1"/>
    <col min="15644" max="15650" width="5.5703125" style="19" customWidth="1"/>
    <col min="15651" max="15651" width="6.7109375" style="19" customWidth="1"/>
    <col min="15652" max="15654" width="5.5703125" style="19" customWidth="1"/>
    <col min="15655" max="15655" width="6.28515625" style="19" customWidth="1"/>
    <col min="15656" max="15656" width="7.28515625" style="19" customWidth="1"/>
    <col min="15657" max="15657" width="8.85546875" style="19" customWidth="1"/>
    <col min="15658" max="15658" width="5.85546875" style="19" customWidth="1"/>
    <col min="15659" max="15659" width="6.5703125" style="19" customWidth="1"/>
    <col min="15660" max="15872" width="9.140625" style="19"/>
    <col min="15873" max="15873" width="4.42578125" style="19" customWidth="1"/>
    <col min="15874" max="15874" width="21.85546875" style="19" customWidth="1"/>
    <col min="15875" max="15875" width="6.7109375" style="19" customWidth="1"/>
    <col min="15876" max="15898" width="5.5703125" style="19" customWidth="1"/>
    <col min="15899" max="15899" width="4.85546875" style="19" customWidth="1"/>
    <col min="15900" max="15906" width="5.5703125" style="19" customWidth="1"/>
    <col min="15907" max="15907" width="6.7109375" style="19" customWidth="1"/>
    <col min="15908" max="15910" width="5.5703125" style="19" customWidth="1"/>
    <col min="15911" max="15911" width="6.28515625" style="19" customWidth="1"/>
    <col min="15912" max="15912" width="7.28515625" style="19" customWidth="1"/>
    <col min="15913" max="15913" width="8.85546875" style="19" customWidth="1"/>
    <col min="15914" max="15914" width="5.85546875" style="19" customWidth="1"/>
    <col min="15915" max="15915" width="6.5703125" style="19" customWidth="1"/>
    <col min="15916" max="16128" width="9.140625" style="19"/>
    <col min="16129" max="16129" width="4.42578125" style="19" customWidth="1"/>
    <col min="16130" max="16130" width="21.85546875" style="19" customWidth="1"/>
    <col min="16131" max="16131" width="6.7109375" style="19" customWidth="1"/>
    <col min="16132" max="16154" width="5.5703125" style="19" customWidth="1"/>
    <col min="16155" max="16155" width="4.85546875" style="19" customWidth="1"/>
    <col min="16156" max="16162" width="5.5703125" style="19" customWidth="1"/>
    <col min="16163" max="16163" width="6.7109375" style="19" customWidth="1"/>
    <col min="16164" max="16166" width="5.5703125" style="19" customWidth="1"/>
    <col min="16167" max="16167" width="6.28515625" style="19" customWidth="1"/>
    <col min="16168" max="16168" width="7.28515625" style="19" customWidth="1"/>
    <col min="16169" max="16169" width="8.85546875" style="19" customWidth="1"/>
    <col min="16170" max="16170" width="5.85546875" style="19" customWidth="1"/>
    <col min="16171" max="16171" width="6.5703125" style="19" customWidth="1"/>
    <col min="16172" max="16384" width="9.140625" style="19"/>
  </cols>
  <sheetData>
    <row r="3" spans="1:43" ht="18" x14ac:dyDescent="0.25">
      <c r="A3" s="80" t="s">
        <v>25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0"/>
      <c r="S3" s="80"/>
      <c r="T3" s="80"/>
      <c r="U3" s="80"/>
      <c r="V3" s="80"/>
      <c r="W3" s="80"/>
      <c r="X3" s="80"/>
      <c r="Y3" s="80"/>
      <c r="Z3" s="80"/>
      <c r="AA3" s="80"/>
      <c r="AB3" s="80"/>
      <c r="AC3" s="80"/>
      <c r="AD3" s="80"/>
      <c r="AE3" s="80"/>
      <c r="AF3" s="80"/>
      <c r="AG3" s="80"/>
      <c r="AH3" s="80"/>
      <c r="AI3" s="80"/>
      <c r="AJ3" s="80"/>
      <c r="AK3" s="80"/>
      <c r="AL3" s="80"/>
      <c r="AM3" s="80"/>
      <c r="AN3" s="80"/>
      <c r="AO3" s="80"/>
    </row>
    <row r="4" spans="1:43" ht="21" customHeight="1" x14ac:dyDescent="0.25">
      <c r="A4" s="21"/>
      <c r="B4" s="22"/>
      <c r="C4" s="23"/>
      <c r="D4" s="23"/>
      <c r="E4" s="24"/>
      <c r="F4" s="23"/>
      <c r="G4" s="23"/>
      <c r="H4" s="24"/>
      <c r="I4" s="22"/>
      <c r="J4" s="22"/>
      <c r="K4" s="25"/>
      <c r="L4" s="22"/>
      <c r="M4" s="22"/>
      <c r="N4" s="24"/>
      <c r="O4" s="22"/>
      <c r="P4" s="22"/>
      <c r="Q4" s="24"/>
      <c r="R4" s="22"/>
      <c r="S4" s="22"/>
      <c r="T4" s="24"/>
      <c r="U4" s="22"/>
      <c r="V4" s="22"/>
      <c r="W4" s="24"/>
      <c r="X4" s="23"/>
      <c r="Y4" s="23"/>
      <c r="Z4" s="24"/>
      <c r="AA4" s="22"/>
      <c r="AB4" s="22"/>
      <c r="AC4" s="24"/>
      <c r="AD4" s="23"/>
      <c r="AE4" s="23"/>
      <c r="AF4" s="24"/>
      <c r="AG4" s="23"/>
      <c r="AH4" s="23"/>
      <c r="AI4" s="24"/>
      <c r="AJ4" s="22"/>
      <c r="AK4" s="22"/>
      <c r="AL4" s="24"/>
      <c r="AM4" s="26"/>
      <c r="AN4" s="26"/>
      <c r="AO4" s="26"/>
    </row>
    <row r="5" spans="1:43" s="29" customFormat="1" ht="15" customHeight="1" x14ac:dyDescent="0.25">
      <c r="A5" s="27" t="s">
        <v>26</v>
      </c>
      <c r="B5" s="27" t="s">
        <v>27</v>
      </c>
      <c r="C5" s="28" t="s">
        <v>3</v>
      </c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Q5" s="30"/>
    </row>
    <row r="6" spans="1:43" s="29" customFormat="1" x14ac:dyDescent="0.25">
      <c r="A6" s="31"/>
      <c r="B6" s="31"/>
      <c r="C6" s="32" t="s">
        <v>9</v>
      </c>
      <c r="D6" s="32"/>
      <c r="E6" s="32"/>
      <c r="F6" s="32" t="s">
        <v>10</v>
      </c>
      <c r="G6" s="32"/>
      <c r="H6" s="32"/>
      <c r="I6" s="32" t="s">
        <v>11</v>
      </c>
      <c r="J6" s="32"/>
      <c r="K6" s="32"/>
      <c r="L6" s="32" t="s">
        <v>12</v>
      </c>
      <c r="M6" s="32"/>
      <c r="N6" s="32"/>
      <c r="O6" s="32" t="s">
        <v>13</v>
      </c>
      <c r="P6" s="32"/>
      <c r="Q6" s="32"/>
      <c r="R6" s="32" t="s">
        <v>14</v>
      </c>
      <c r="S6" s="32"/>
      <c r="T6" s="32"/>
      <c r="U6" s="32" t="s">
        <v>28</v>
      </c>
      <c r="V6" s="32"/>
      <c r="W6" s="32"/>
      <c r="X6" s="32" t="s">
        <v>16</v>
      </c>
      <c r="Y6" s="32"/>
      <c r="Z6" s="32"/>
      <c r="AA6" s="32" t="s">
        <v>17</v>
      </c>
      <c r="AB6" s="32"/>
      <c r="AC6" s="32"/>
      <c r="AD6" s="32" t="s">
        <v>18</v>
      </c>
      <c r="AE6" s="32"/>
      <c r="AF6" s="32"/>
      <c r="AG6" s="32" t="s">
        <v>19</v>
      </c>
      <c r="AH6" s="32"/>
      <c r="AI6" s="32"/>
      <c r="AJ6" s="32" t="s">
        <v>29</v>
      </c>
      <c r="AK6" s="32"/>
      <c r="AL6" s="32"/>
      <c r="AM6" s="32" t="s">
        <v>30</v>
      </c>
      <c r="AN6" s="32"/>
      <c r="AO6" s="32"/>
      <c r="AQ6" s="30"/>
    </row>
    <row r="7" spans="1:43" s="35" customFormat="1" x14ac:dyDescent="0.25">
      <c r="A7" s="33"/>
      <c r="B7" s="33"/>
      <c r="C7" s="34" t="s">
        <v>7</v>
      </c>
      <c r="D7" s="34" t="s">
        <v>8</v>
      </c>
      <c r="E7" s="34" t="s">
        <v>21</v>
      </c>
      <c r="F7" s="34" t="s">
        <v>7</v>
      </c>
      <c r="G7" s="34" t="s">
        <v>8</v>
      </c>
      <c r="H7" s="34" t="s">
        <v>21</v>
      </c>
      <c r="I7" s="34" t="s">
        <v>7</v>
      </c>
      <c r="J7" s="34" t="s">
        <v>8</v>
      </c>
      <c r="K7" s="34" t="s">
        <v>21</v>
      </c>
      <c r="L7" s="34" t="s">
        <v>7</v>
      </c>
      <c r="M7" s="34" t="s">
        <v>8</v>
      </c>
      <c r="N7" s="34" t="s">
        <v>21</v>
      </c>
      <c r="O7" s="34" t="s">
        <v>7</v>
      </c>
      <c r="P7" s="34" t="s">
        <v>8</v>
      </c>
      <c r="Q7" s="34" t="s">
        <v>21</v>
      </c>
      <c r="R7" s="34" t="s">
        <v>7</v>
      </c>
      <c r="S7" s="34" t="s">
        <v>8</v>
      </c>
      <c r="T7" s="34" t="s">
        <v>21</v>
      </c>
      <c r="U7" s="34" t="s">
        <v>7</v>
      </c>
      <c r="V7" s="34" t="s">
        <v>8</v>
      </c>
      <c r="W7" s="34" t="s">
        <v>21</v>
      </c>
      <c r="X7" s="34" t="s">
        <v>7</v>
      </c>
      <c r="Y7" s="34" t="s">
        <v>8</v>
      </c>
      <c r="Z7" s="34" t="s">
        <v>21</v>
      </c>
      <c r="AA7" s="34" t="s">
        <v>7</v>
      </c>
      <c r="AB7" s="34" t="s">
        <v>8</v>
      </c>
      <c r="AC7" s="34" t="s">
        <v>21</v>
      </c>
      <c r="AD7" s="34" t="s">
        <v>7</v>
      </c>
      <c r="AE7" s="34" t="s">
        <v>8</v>
      </c>
      <c r="AF7" s="34" t="s">
        <v>21</v>
      </c>
      <c r="AG7" s="34" t="s">
        <v>7</v>
      </c>
      <c r="AH7" s="34" t="s">
        <v>8</v>
      </c>
      <c r="AI7" s="34" t="s">
        <v>21</v>
      </c>
      <c r="AJ7" s="34" t="s">
        <v>7</v>
      </c>
      <c r="AK7" s="34" t="s">
        <v>8</v>
      </c>
      <c r="AL7" s="34" t="s">
        <v>21</v>
      </c>
      <c r="AM7" s="34" t="s">
        <v>7</v>
      </c>
      <c r="AN7" s="34" t="s">
        <v>8</v>
      </c>
      <c r="AO7" s="34" t="s">
        <v>21</v>
      </c>
      <c r="AQ7" s="36"/>
    </row>
    <row r="8" spans="1:43" ht="17.25" customHeight="1" x14ac:dyDescent="0.25">
      <c r="A8" s="37">
        <v>1</v>
      </c>
      <c r="B8" s="38" t="s">
        <v>31</v>
      </c>
      <c r="C8" s="39">
        <v>132</v>
      </c>
      <c r="D8" s="40">
        <v>180</v>
      </c>
      <c r="E8" s="41">
        <f>C8+D8</f>
        <v>312</v>
      </c>
      <c r="F8" s="40">
        <v>130</v>
      </c>
      <c r="G8" s="40">
        <v>188</v>
      </c>
      <c r="H8" s="41">
        <f>F8+G8</f>
        <v>318</v>
      </c>
      <c r="I8" s="40">
        <v>144</v>
      </c>
      <c r="J8" s="42">
        <v>136</v>
      </c>
      <c r="K8" s="38">
        <f>I8+J8</f>
        <v>280</v>
      </c>
      <c r="L8" s="40">
        <v>132</v>
      </c>
      <c r="M8" s="42">
        <v>149</v>
      </c>
      <c r="N8" s="41">
        <f>L8+M8</f>
        <v>281</v>
      </c>
      <c r="O8" s="40">
        <v>103</v>
      </c>
      <c r="P8" s="42">
        <v>150</v>
      </c>
      <c r="Q8" s="41">
        <f>O8+P8</f>
        <v>253</v>
      </c>
      <c r="R8" s="43">
        <v>145</v>
      </c>
      <c r="S8" s="43">
        <v>143</v>
      </c>
      <c r="T8" s="41">
        <f>R8+S8</f>
        <v>288</v>
      </c>
      <c r="U8" s="40">
        <v>143</v>
      </c>
      <c r="V8" s="40">
        <v>181</v>
      </c>
      <c r="W8" s="41">
        <f>U8+V8</f>
        <v>324</v>
      </c>
      <c r="X8" s="40">
        <v>120</v>
      </c>
      <c r="Y8" s="40">
        <v>162</v>
      </c>
      <c r="Z8" s="41">
        <f>X8+Y8</f>
        <v>282</v>
      </c>
      <c r="AA8" s="40">
        <v>153</v>
      </c>
      <c r="AB8" s="42">
        <v>192</v>
      </c>
      <c r="AC8" s="41">
        <f>AA8+AB8</f>
        <v>345</v>
      </c>
      <c r="AD8" s="40">
        <v>153</v>
      </c>
      <c r="AE8" s="40">
        <v>227</v>
      </c>
      <c r="AF8" s="41">
        <f>AD8+AE8</f>
        <v>380</v>
      </c>
      <c r="AG8" s="40">
        <v>131</v>
      </c>
      <c r="AH8" s="40">
        <v>202</v>
      </c>
      <c r="AI8" s="41">
        <f>AG8+AH8</f>
        <v>333</v>
      </c>
      <c r="AJ8" s="40">
        <v>152</v>
      </c>
      <c r="AK8" s="42">
        <v>209</v>
      </c>
      <c r="AL8" s="41">
        <f>AJ8+AK8</f>
        <v>361</v>
      </c>
      <c r="AM8" s="42">
        <f>C8+F8+I8+L8+O8+R8+U8+X8+AA8+AD8+AG8+AJ8</f>
        <v>1638</v>
      </c>
      <c r="AN8" s="42">
        <f>D8+G8+J8+M8+P8+S8+V8+Y8+AB8+AE8+AH8+AK8</f>
        <v>2119</v>
      </c>
      <c r="AO8" s="42">
        <f>AM8+AN8</f>
        <v>3757</v>
      </c>
      <c r="AP8" s="44"/>
    </row>
    <row r="9" spans="1:43" ht="17.25" customHeight="1" x14ac:dyDescent="0.25">
      <c r="A9" s="37">
        <v>2</v>
      </c>
      <c r="B9" s="38" t="s">
        <v>32</v>
      </c>
      <c r="C9" s="39">
        <v>133</v>
      </c>
      <c r="D9" s="40">
        <v>130</v>
      </c>
      <c r="E9" s="41">
        <f t="shared" ref="E9:E37" si="0">C9+D9</f>
        <v>263</v>
      </c>
      <c r="F9" s="40">
        <v>154</v>
      </c>
      <c r="G9" s="40">
        <v>136</v>
      </c>
      <c r="H9" s="41">
        <f t="shared" ref="H9:H37" si="1">F9+G9</f>
        <v>290</v>
      </c>
      <c r="I9" s="40">
        <v>167</v>
      </c>
      <c r="J9" s="42">
        <v>135</v>
      </c>
      <c r="K9" s="38">
        <f t="shared" ref="K9:K37" si="2">I9+J9</f>
        <v>302</v>
      </c>
      <c r="L9" s="40">
        <v>156</v>
      </c>
      <c r="M9" s="42">
        <v>138</v>
      </c>
      <c r="N9" s="41">
        <f t="shared" ref="N9:N37" si="3">L9+M9</f>
        <v>294</v>
      </c>
      <c r="O9" s="40">
        <v>146</v>
      </c>
      <c r="P9" s="42">
        <v>141</v>
      </c>
      <c r="Q9" s="41">
        <f t="shared" ref="Q9:Q37" si="4">O9+P9</f>
        <v>287</v>
      </c>
      <c r="R9" s="43">
        <v>171</v>
      </c>
      <c r="S9" s="43">
        <v>139</v>
      </c>
      <c r="T9" s="41">
        <f t="shared" ref="T9:T37" si="5">R9+S9</f>
        <v>310</v>
      </c>
      <c r="U9" s="40">
        <v>192</v>
      </c>
      <c r="V9" s="40">
        <v>183</v>
      </c>
      <c r="W9" s="41">
        <f t="shared" ref="W9:W37" si="6">U9+V9</f>
        <v>375</v>
      </c>
      <c r="X9" s="40">
        <v>185</v>
      </c>
      <c r="Y9" s="40">
        <v>158</v>
      </c>
      <c r="Z9" s="41">
        <f t="shared" ref="Z9:Z38" si="7">X9+Y9</f>
        <v>343</v>
      </c>
      <c r="AA9" s="40">
        <v>154</v>
      </c>
      <c r="AB9" s="42">
        <v>154</v>
      </c>
      <c r="AC9" s="41">
        <f t="shared" ref="AC9:AC37" si="8">AA9+AB9</f>
        <v>308</v>
      </c>
      <c r="AD9" s="40">
        <v>177</v>
      </c>
      <c r="AE9" s="40">
        <v>181</v>
      </c>
      <c r="AF9" s="41">
        <f t="shared" ref="AF9:AF37" si="9">AD9+AE9</f>
        <v>358</v>
      </c>
      <c r="AG9" s="40">
        <v>173</v>
      </c>
      <c r="AH9" s="40">
        <v>169</v>
      </c>
      <c r="AI9" s="41">
        <f t="shared" ref="AI9:AI37" si="10">AG9+AH9</f>
        <v>342</v>
      </c>
      <c r="AJ9" s="40">
        <v>179</v>
      </c>
      <c r="AK9" s="42">
        <v>212</v>
      </c>
      <c r="AL9" s="41">
        <f t="shared" ref="AL9:AL37" si="11">AJ9+AK9</f>
        <v>391</v>
      </c>
      <c r="AM9" s="42">
        <f t="shared" ref="AM9:AN30" si="12">C9+F9+I9+L9+O9+R9+U9+X9+AA9+AD9+AG9+AJ9</f>
        <v>1987</v>
      </c>
      <c r="AN9" s="42">
        <f>D9+G9+J9+M9+P9+S9+V9+Y9+AB9+AE9+AH9+AK9</f>
        <v>1876</v>
      </c>
      <c r="AO9" s="42">
        <f t="shared" ref="AO9:AO34" si="13">AM9+AN9</f>
        <v>3863</v>
      </c>
      <c r="AP9" s="44"/>
    </row>
    <row r="10" spans="1:43" ht="17.25" customHeight="1" x14ac:dyDescent="0.25">
      <c r="A10" s="37">
        <v>3</v>
      </c>
      <c r="B10" s="38" t="s">
        <v>33</v>
      </c>
      <c r="C10" s="39">
        <v>85</v>
      </c>
      <c r="D10" s="40">
        <v>77</v>
      </c>
      <c r="E10" s="41">
        <f t="shared" si="0"/>
        <v>162</v>
      </c>
      <c r="F10" s="40">
        <v>61</v>
      </c>
      <c r="G10" s="40">
        <v>70</v>
      </c>
      <c r="H10" s="41">
        <f t="shared" si="1"/>
        <v>131</v>
      </c>
      <c r="I10" s="40">
        <v>54</v>
      </c>
      <c r="J10" s="42">
        <v>64</v>
      </c>
      <c r="K10" s="38">
        <f t="shared" si="2"/>
        <v>118</v>
      </c>
      <c r="L10" s="40">
        <v>40</v>
      </c>
      <c r="M10" s="42">
        <v>60</v>
      </c>
      <c r="N10" s="41">
        <f t="shared" si="3"/>
        <v>100</v>
      </c>
      <c r="O10" s="40">
        <v>42</v>
      </c>
      <c r="P10" s="42">
        <v>62</v>
      </c>
      <c r="Q10" s="41">
        <f t="shared" si="4"/>
        <v>104</v>
      </c>
      <c r="R10" s="43">
        <v>46</v>
      </c>
      <c r="S10" s="43">
        <v>83</v>
      </c>
      <c r="T10" s="41">
        <f t="shared" si="5"/>
        <v>129</v>
      </c>
      <c r="U10" s="40">
        <v>66</v>
      </c>
      <c r="V10" s="40">
        <v>90</v>
      </c>
      <c r="W10" s="41">
        <f t="shared" si="6"/>
        <v>156</v>
      </c>
      <c r="X10" s="40">
        <v>49</v>
      </c>
      <c r="Y10" s="40">
        <v>52</v>
      </c>
      <c r="Z10" s="41">
        <f t="shared" si="7"/>
        <v>101</v>
      </c>
      <c r="AA10" s="40">
        <v>66</v>
      </c>
      <c r="AB10" s="42">
        <v>60</v>
      </c>
      <c r="AC10" s="41">
        <f t="shared" si="8"/>
        <v>126</v>
      </c>
      <c r="AD10" s="40">
        <v>56</v>
      </c>
      <c r="AE10" s="40">
        <v>54</v>
      </c>
      <c r="AF10" s="41">
        <f t="shared" si="9"/>
        <v>110</v>
      </c>
      <c r="AG10" s="40">
        <v>55</v>
      </c>
      <c r="AH10" s="40">
        <v>56</v>
      </c>
      <c r="AI10" s="41">
        <f t="shared" si="10"/>
        <v>111</v>
      </c>
      <c r="AJ10" s="40">
        <v>68</v>
      </c>
      <c r="AK10" s="42">
        <v>57</v>
      </c>
      <c r="AL10" s="41">
        <f t="shared" si="11"/>
        <v>125</v>
      </c>
      <c r="AM10" s="42">
        <f t="shared" si="12"/>
        <v>688</v>
      </c>
      <c r="AN10" s="42">
        <f>D10+G10+J10+M10+P10+S10+V10+Y10+AB10+AE10+AH10+AK10</f>
        <v>785</v>
      </c>
      <c r="AO10" s="42">
        <f t="shared" si="13"/>
        <v>1473</v>
      </c>
      <c r="AP10" s="44"/>
    </row>
    <row r="11" spans="1:43" ht="17.25" customHeight="1" x14ac:dyDescent="0.25">
      <c r="A11" s="37">
        <v>4</v>
      </c>
      <c r="B11" s="38" t="s">
        <v>34</v>
      </c>
      <c r="C11" s="39">
        <v>442</v>
      </c>
      <c r="D11" s="40">
        <v>659</v>
      </c>
      <c r="E11" s="41">
        <f t="shared" si="0"/>
        <v>1101</v>
      </c>
      <c r="F11" s="40">
        <v>388</v>
      </c>
      <c r="G11" s="40">
        <v>617</v>
      </c>
      <c r="H11" s="41">
        <f t="shared" si="1"/>
        <v>1005</v>
      </c>
      <c r="I11" s="40">
        <v>360</v>
      </c>
      <c r="J11" s="42">
        <v>566</v>
      </c>
      <c r="K11" s="38">
        <f t="shared" si="2"/>
        <v>926</v>
      </c>
      <c r="L11" s="40">
        <v>434</v>
      </c>
      <c r="M11" s="42">
        <v>611</v>
      </c>
      <c r="N11" s="41">
        <f t="shared" si="3"/>
        <v>1045</v>
      </c>
      <c r="O11" s="40">
        <v>351</v>
      </c>
      <c r="P11" s="42">
        <v>564</v>
      </c>
      <c r="Q11" s="41">
        <f t="shared" si="4"/>
        <v>915</v>
      </c>
      <c r="R11" s="43">
        <v>326</v>
      </c>
      <c r="S11" s="43">
        <v>539</v>
      </c>
      <c r="T11" s="41">
        <f t="shared" si="5"/>
        <v>865</v>
      </c>
      <c r="U11" s="40">
        <v>348</v>
      </c>
      <c r="V11" s="40">
        <v>604</v>
      </c>
      <c r="W11" s="41">
        <f t="shared" si="6"/>
        <v>952</v>
      </c>
      <c r="X11" s="40">
        <v>326</v>
      </c>
      <c r="Y11" s="40">
        <v>588</v>
      </c>
      <c r="Z11" s="41">
        <f t="shared" si="7"/>
        <v>914</v>
      </c>
      <c r="AA11" s="40">
        <v>345</v>
      </c>
      <c r="AB11" s="42">
        <v>609</v>
      </c>
      <c r="AC11" s="41">
        <f t="shared" si="8"/>
        <v>954</v>
      </c>
      <c r="AD11" s="40">
        <v>363</v>
      </c>
      <c r="AE11" s="40">
        <v>675</v>
      </c>
      <c r="AF11" s="41">
        <f t="shared" si="9"/>
        <v>1038</v>
      </c>
      <c r="AG11" s="40">
        <v>358</v>
      </c>
      <c r="AH11" s="40">
        <v>664</v>
      </c>
      <c r="AI11" s="41">
        <f t="shared" si="10"/>
        <v>1022</v>
      </c>
      <c r="AJ11" s="40">
        <v>423</v>
      </c>
      <c r="AK11" s="42">
        <v>735</v>
      </c>
      <c r="AL11" s="41">
        <f t="shared" si="11"/>
        <v>1158</v>
      </c>
      <c r="AM11" s="42">
        <f t="shared" si="12"/>
        <v>4464</v>
      </c>
      <c r="AN11" s="42">
        <f>D11+G11+J11+M11+P11+S11+V11+Y11+AB11+AE11+AH11+AK11</f>
        <v>7431</v>
      </c>
      <c r="AO11" s="42">
        <f t="shared" si="13"/>
        <v>11895</v>
      </c>
      <c r="AP11" s="44"/>
    </row>
    <row r="12" spans="1:43" ht="17.25" customHeight="1" x14ac:dyDescent="0.25">
      <c r="A12" s="37">
        <v>5</v>
      </c>
      <c r="B12" s="38" t="s">
        <v>35</v>
      </c>
      <c r="C12" s="39">
        <v>244</v>
      </c>
      <c r="D12" s="40">
        <v>165</v>
      </c>
      <c r="E12" s="41">
        <f t="shared" si="0"/>
        <v>409</v>
      </c>
      <c r="F12" s="40">
        <v>188</v>
      </c>
      <c r="G12" s="40">
        <v>134</v>
      </c>
      <c r="H12" s="41">
        <f t="shared" si="1"/>
        <v>322</v>
      </c>
      <c r="I12" s="40">
        <v>199</v>
      </c>
      <c r="J12" s="42">
        <v>135</v>
      </c>
      <c r="K12" s="38">
        <f t="shared" si="2"/>
        <v>334</v>
      </c>
      <c r="L12" s="40">
        <v>206</v>
      </c>
      <c r="M12" s="42">
        <v>127</v>
      </c>
      <c r="N12" s="41">
        <f t="shared" si="3"/>
        <v>333</v>
      </c>
      <c r="O12" s="40">
        <v>183</v>
      </c>
      <c r="P12" s="42">
        <v>117</v>
      </c>
      <c r="Q12" s="41">
        <f t="shared" si="4"/>
        <v>300</v>
      </c>
      <c r="R12" s="43">
        <v>174</v>
      </c>
      <c r="S12" s="43">
        <v>119</v>
      </c>
      <c r="T12" s="41">
        <f t="shared" si="5"/>
        <v>293</v>
      </c>
      <c r="U12" s="40">
        <v>196</v>
      </c>
      <c r="V12" s="40">
        <v>138</v>
      </c>
      <c r="W12" s="41">
        <f t="shared" si="6"/>
        <v>334</v>
      </c>
      <c r="X12" s="40">
        <v>184</v>
      </c>
      <c r="Y12" s="40">
        <v>129</v>
      </c>
      <c r="Z12" s="41">
        <f t="shared" si="7"/>
        <v>313</v>
      </c>
      <c r="AA12" s="40">
        <v>206</v>
      </c>
      <c r="AB12" s="42">
        <v>145</v>
      </c>
      <c r="AC12" s="41">
        <f t="shared" si="8"/>
        <v>351</v>
      </c>
      <c r="AD12" s="40">
        <v>206</v>
      </c>
      <c r="AE12" s="40">
        <v>144</v>
      </c>
      <c r="AF12" s="41">
        <f t="shared" si="9"/>
        <v>350</v>
      </c>
      <c r="AG12" s="40">
        <v>217</v>
      </c>
      <c r="AH12" s="40">
        <v>140</v>
      </c>
      <c r="AI12" s="41">
        <f t="shared" si="10"/>
        <v>357</v>
      </c>
      <c r="AJ12" s="40">
        <v>237</v>
      </c>
      <c r="AK12" s="42">
        <v>186</v>
      </c>
      <c r="AL12" s="41">
        <f t="shared" si="11"/>
        <v>423</v>
      </c>
      <c r="AM12" s="42">
        <f t="shared" si="12"/>
        <v>2440</v>
      </c>
      <c r="AN12" s="42">
        <f t="shared" si="12"/>
        <v>1679</v>
      </c>
      <c r="AO12" s="42">
        <f t="shared" si="13"/>
        <v>4119</v>
      </c>
      <c r="AP12" s="44"/>
    </row>
    <row r="13" spans="1:43" ht="17.25" customHeight="1" x14ac:dyDescent="0.25">
      <c r="A13" s="37">
        <v>6</v>
      </c>
      <c r="B13" s="38" t="s">
        <v>36</v>
      </c>
      <c r="C13" s="39">
        <v>518</v>
      </c>
      <c r="D13" s="40">
        <v>654</v>
      </c>
      <c r="E13" s="41">
        <f t="shared" si="0"/>
        <v>1172</v>
      </c>
      <c r="F13" s="40">
        <v>448</v>
      </c>
      <c r="G13" s="40">
        <v>539</v>
      </c>
      <c r="H13" s="41">
        <f t="shared" si="1"/>
        <v>987</v>
      </c>
      <c r="I13" s="40">
        <v>479</v>
      </c>
      <c r="J13" s="42">
        <v>624</v>
      </c>
      <c r="K13" s="38">
        <f t="shared" si="2"/>
        <v>1103</v>
      </c>
      <c r="L13" s="40">
        <v>495</v>
      </c>
      <c r="M13" s="42">
        <v>637</v>
      </c>
      <c r="N13" s="41">
        <f t="shared" si="3"/>
        <v>1132</v>
      </c>
      <c r="O13" s="40">
        <v>516</v>
      </c>
      <c r="P13" s="42">
        <v>648</v>
      </c>
      <c r="Q13" s="41">
        <f t="shared" si="4"/>
        <v>1164</v>
      </c>
      <c r="R13" s="43">
        <v>488</v>
      </c>
      <c r="S13" s="43">
        <v>614</v>
      </c>
      <c r="T13" s="41">
        <f t="shared" si="5"/>
        <v>1102</v>
      </c>
      <c r="U13" s="40">
        <v>513</v>
      </c>
      <c r="V13" s="40">
        <v>634</v>
      </c>
      <c r="W13" s="41">
        <f t="shared" si="6"/>
        <v>1147</v>
      </c>
      <c r="X13" s="40">
        <v>491</v>
      </c>
      <c r="Y13" s="40">
        <v>608</v>
      </c>
      <c r="Z13" s="41">
        <f t="shared" si="7"/>
        <v>1099</v>
      </c>
      <c r="AA13" s="40">
        <v>514</v>
      </c>
      <c r="AB13" s="42">
        <v>626</v>
      </c>
      <c r="AC13" s="41">
        <f t="shared" si="8"/>
        <v>1140</v>
      </c>
      <c r="AD13" s="40">
        <v>538</v>
      </c>
      <c r="AE13" s="40">
        <v>648</v>
      </c>
      <c r="AF13" s="41">
        <f t="shared" si="9"/>
        <v>1186</v>
      </c>
      <c r="AG13" s="40">
        <v>515</v>
      </c>
      <c r="AH13" s="40">
        <v>613</v>
      </c>
      <c r="AI13" s="41">
        <f t="shared" si="10"/>
        <v>1128</v>
      </c>
      <c r="AJ13" s="40">
        <v>584</v>
      </c>
      <c r="AK13" s="42">
        <v>697</v>
      </c>
      <c r="AL13" s="41">
        <f t="shared" si="11"/>
        <v>1281</v>
      </c>
      <c r="AM13" s="42">
        <f t="shared" si="12"/>
        <v>6099</v>
      </c>
      <c r="AN13" s="42">
        <f t="shared" si="12"/>
        <v>7542</v>
      </c>
      <c r="AO13" s="42">
        <f t="shared" si="13"/>
        <v>13641</v>
      </c>
      <c r="AP13" s="44"/>
    </row>
    <row r="14" spans="1:43" ht="17.25" customHeight="1" x14ac:dyDescent="0.25">
      <c r="A14" s="37">
        <v>7</v>
      </c>
      <c r="B14" s="38" t="s">
        <v>37</v>
      </c>
      <c r="C14" s="39">
        <v>2</v>
      </c>
      <c r="D14" s="40">
        <v>172</v>
      </c>
      <c r="E14" s="41">
        <f t="shared" si="0"/>
        <v>174</v>
      </c>
      <c r="F14" s="40">
        <v>1</v>
      </c>
      <c r="G14" s="40">
        <v>144</v>
      </c>
      <c r="H14" s="41">
        <f t="shared" si="1"/>
        <v>145</v>
      </c>
      <c r="I14" s="40">
        <v>0</v>
      </c>
      <c r="J14" s="42">
        <v>155</v>
      </c>
      <c r="K14" s="38">
        <f t="shared" si="2"/>
        <v>155</v>
      </c>
      <c r="L14" s="40">
        <v>0</v>
      </c>
      <c r="M14" s="42">
        <v>217</v>
      </c>
      <c r="N14" s="41">
        <f t="shared" si="3"/>
        <v>217</v>
      </c>
      <c r="O14" s="40">
        <v>0</v>
      </c>
      <c r="P14" s="42">
        <v>184</v>
      </c>
      <c r="Q14" s="41">
        <f t="shared" si="4"/>
        <v>184</v>
      </c>
      <c r="R14" s="43">
        <v>1</v>
      </c>
      <c r="S14" s="43">
        <v>180</v>
      </c>
      <c r="T14" s="41">
        <f t="shared" si="5"/>
        <v>181</v>
      </c>
      <c r="U14" s="40">
        <v>3</v>
      </c>
      <c r="V14" s="40">
        <v>196</v>
      </c>
      <c r="W14" s="41">
        <f t="shared" si="6"/>
        <v>199</v>
      </c>
      <c r="X14" s="40">
        <v>0</v>
      </c>
      <c r="Y14" s="40">
        <v>166</v>
      </c>
      <c r="Z14" s="41">
        <f t="shared" si="7"/>
        <v>166</v>
      </c>
      <c r="AA14" s="40">
        <v>0</v>
      </c>
      <c r="AB14" s="42">
        <v>176</v>
      </c>
      <c r="AC14" s="41">
        <f t="shared" si="8"/>
        <v>176</v>
      </c>
      <c r="AD14" s="40">
        <v>0</v>
      </c>
      <c r="AE14" s="40">
        <v>159</v>
      </c>
      <c r="AF14" s="41">
        <f t="shared" si="9"/>
        <v>159</v>
      </c>
      <c r="AG14" s="40">
        <v>0</v>
      </c>
      <c r="AH14" s="40">
        <v>159</v>
      </c>
      <c r="AI14" s="41">
        <f t="shared" si="10"/>
        <v>159</v>
      </c>
      <c r="AJ14" s="40">
        <v>0</v>
      </c>
      <c r="AK14" s="42">
        <v>183</v>
      </c>
      <c r="AL14" s="41">
        <f t="shared" si="11"/>
        <v>183</v>
      </c>
      <c r="AM14" s="42">
        <f t="shared" si="12"/>
        <v>7</v>
      </c>
      <c r="AN14" s="42">
        <f t="shared" si="12"/>
        <v>2091</v>
      </c>
      <c r="AO14" s="42">
        <f t="shared" si="13"/>
        <v>2098</v>
      </c>
      <c r="AP14" s="44"/>
    </row>
    <row r="15" spans="1:43" ht="17.25" customHeight="1" x14ac:dyDescent="0.25">
      <c r="A15" s="37">
        <v>8</v>
      </c>
      <c r="B15" s="38" t="s">
        <v>38</v>
      </c>
      <c r="C15" s="39">
        <v>209</v>
      </c>
      <c r="D15" s="40">
        <v>155</v>
      </c>
      <c r="E15" s="41">
        <f t="shared" si="0"/>
        <v>364</v>
      </c>
      <c r="F15" s="40">
        <v>190</v>
      </c>
      <c r="G15" s="40">
        <v>143</v>
      </c>
      <c r="H15" s="41">
        <f t="shared" si="1"/>
        <v>333</v>
      </c>
      <c r="I15" s="40">
        <v>137</v>
      </c>
      <c r="J15" s="42">
        <v>114</v>
      </c>
      <c r="K15" s="38">
        <f t="shared" si="2"/>
        <v>251</v>
      </c>
      <c r="L15" s="40">
        <v>117</v>
      </c>
      <c r="M15" s="42">
        <v>106</v>
      </c>
      <c r="N15" s="41">
        <f t="shared" si="3"/>
        <v>223</v>
      </c>
      <c r="O15" s="40">
        <v>117</v>
      </c>
      <c r="P15" s="42">
        <v>106</v>
      </c>
      <c r="Q15" s="41">
        <f t="shared" si="4"/>
        <v>223</v>
      </c>
      <c r="R15" s="43">
        <v>105</v>
      </c>
      <c r="S15" s="43">
        <v>84</v>
      </c>
      <c r="T15" s="41">
        <f t="shared" si="5"/>
        <v>189</v>
      </c>
      <c r="U15" s="40">
        <v>99</v>
      </c>
      <c r="V15" s="40">
        <v>94</v>
      </c>
      <c r="W15" s="41">
        <f t="shared" si="6"/>
        <v>193</v>
      </c>
      <c r="X15" s="40">
        <v>93</v>
      </c>
      <c r="Y15" s="40">
        <v>72</v>
      </c>
      <c r="Z15" s="41">
        <f t="shared" si="7"/>
        <v>165</v>
      </c>
      <c r="AA15" s="40">
        <v>98</v>
      </c>
      <c r="AB15" s="42">
        <v>100</v>
      </c>
      <c r="AC15" s="41">
        <f t="shared" si="8"/>
        <v>198</v>
      </c>
      <c r="AD15" s="40">
        <v>140</v>
      </c>
      <c r="AE15" s="40">
        <v>118</v>
      </c>
      <c r="AF15" s="41">
        <f t="shared" si="9"/>
        <v>258</v>
      </c>
      <c r="AG15" s="61">
        <v>146</v>
      </c>
      <c r="AH15" s="61">
        <v>96</v>
      </c>
      <c r="AI15" s="41">
        <f t="shared" si="10"/>
        <v>242</v>
      </c>
      <c r="AJ15" s="40">
        <v>157</v>
      </c>
      <c r="AK15" s="42">
        <v>119</v>
      </c>
      <c r="AL15" s="41">
        <f t="shared" si="11"/>
        <v>276</v>
      </c>
      <c r="AM15" s="42">
        <f t="shared" si="12"/>
        <v>1608</v>
      </c>
      <c r="AN15" s="42">
        <f t="shared" si="12"/>
        <v>1307</v>
      </c>
      <c r="AO15" s="42">
        <f t="shared" si="13"/>
        <v>2915</v>
      </c>
      <c r="AP15" s="44"/>
    </row>
    <row r="16" spans="1:43" ht="17.25" customHeight="1" x14ac:dyDescent="0.25">
      <c r="A16" s="37">
        <v>9</v>
      </c>
      <c r="B16" s="38" t="s">
        <v>39</v>
      </c>
      <c r="C16" s="45">
        <v>64</v>
      </c>
      <c r="D16" s="45">
        <v>88</v>
      </c>
      <c r="E16" s="41">
        <f t="shared" si="0"/>
        <v>152</v>
      </c>
      <c r="F16" s="45">
        <v>95</v>
      </c>
      <c r="G16" s="45">
        <v>96</v>
      </c>
      <c r="H16" s="41">
        <f t="shared" si="1"/>
        <v>191</v>
      </c>
      <c r="I16" s="40">
        <v>76</v>
      </c>
      <c r="J16" s="46">
        <v>73</v>
      </c>
      <c r="K16" s="38">
        <f t="shared" si="2"/>
        <v>149</v>
      </c>
      <c r="L16" s="46">
        <v>59</v>
      </c>
      <c r="M16" s="46">
        <v>79</v>
      </c>
      <c r="N16" s="41">
        <f t="shared" si="3"/>
        <v>138</v>
      </c>
      <c r="O16" s="40">
        <v>74</v>
      </c>
      <c r="P16" s="46">
        <v>72</v>
      </c>
      <c r="Q16" s="41">
        <f t="shared" si="4"/>
        <v>146</v>
      </c>
      <c r="R16" s="47">
        <v>77</v>
      </c>
      <c r="S16" s="47">
        <v>98</v>
      </c>
      <c r="T16" s="41">
        <f t="shared" si="5"/>
        <v>175</v>
      </c>
      <c r="U16" s="45">
        <v>88</v>
      </c>
      <c r="V16" s="45">
        <v>130</v>
      </c>
      <c r="W16" s="41">
        <f t="shared" si="6"/>
        <v>218</v>
      </c>
      <c r="X16" s="45">
        <v>97</v>
      </c>
      <c r="Y16" s="45">
        <v>76</v>
      </c>
      <c r="Z16" s="41">
        <f t="shared" si="7"/>
        <v>173</v>
      </c>
      <c r="AA16" s="46">
        <v>143</v>
      </c>
      <c r="AB16" s="46">
        <v>121</v>
      </c>
      <c r="AC16" s="41">
        <f t="shared" si="8"/>
        <v>264</v>
      </c>
      <c r="AD16" s="45">
        <v>85</v>
      </c>
      <c r="AE16" s="45">
        <v>111</v>
      </c>
      <c r="AF16" s="41">
        <f t="shared" si="9"/>
        <v>196</v>
      </c>
      <c r="AG16" s="45">
        <v>93</v>
      </c>
      <c r="AH16" s="45">
        <v>89</v>
      </c>
      <c r="AI16" s="41">
        <f t="shared" si="10"/>
        <v>182</v>
      </c>
      <c r="AJ16" s="46">
        <v>85</v>
      </c>
      <c r="AK16" s="46">
        <v>77</v>
      </c>
      <c r="AL16" s="41">
        <f t="shared" si="11"/>
        <v>162</v>
      </c>
      <c r="AM16" s="42">
        <f t="shared" si="12"/>
        <v>1036</v>
      </c>
      <c r="AN16" s="42">
        <f t="shared" si="12"/>
        <v>1110</v>
      </c>
      <c r="AO16" s="42">
        <f t="shared" si="13"/>
        <v>2146</v>
      </c>
      <c r="AP16" s="44"/>
    </row>
    <row r="17" spans="1:42" ht="17.25" customHeight="1" x14ac:dyDescent="0.25">
      <c r="A17" s="37">
        <v>10</v>
      </c>
      <c r="B17" s="38" t="s">
        <v>40</v>
      </c>
      <c r="C17" s="45">
        <v>85</v>
      </c>
      <c r="D17" s="45">
        <v>112</v>
      </c>
      <c r="E17" s="41">
        <f t="shared" si="0"/>
        <v>197</v>
      </c>
      <c r="F17" s="45">
        <v>79</v>
      </c>
      <c r="G17" s="45">
        <v>119</v>
      </c>
      <c r="H17" s="41">
        <f t="shared" si="1"/>
        <v>198</v>
      </c>
      <c r="I17" s="40">
        <v>77</v>
      </c>
      <c r="J17" s="46">
        <v>95</v>
      </c>
      <c r="K17" s="38">
        <f t="shared" si="2"/>
        <v>172</v>
      </c>
      <c r="L17" s="46">
        <v>67</v>
      </c>
      <c r="M17" s="46">
        <v>83</v>
      </c>
      <c r="N17" s="41">
        <f t="shared" si="3"/>
        <v>150</v>
      </c>
      <c r="O17" s="40">
        <v>87</v>
      </c>
      <c r="P17" s="46">
        <v>85</v>
      </c>
      <c r="Q17" s="41">
        <f t="shared" si="4"/>
        <v>172</v>
      </c>
      <c r="R17" s="47">
        <v>112</v>
      </c>
      <c r="S17" s="47">
        <v>101</v>
      </c>
      <c r="T17" s="41">
        <f t="shared" si="5"/>
        <v>213</v>
      </c>
      <c r="U17" s="45">
        <v>75</v>
      </c>
      <c r="V17" s="45">
        <v>113</v>
      </c>
      <c r="W17" s="41">
        <f t="shared" si="6"/>
        <v>188</v>
      </c>
      <c r="X17" s="45">
        <v>57</v>
      </c>
      <c r="Y17" s="45">
        <v>104</v>
      </c>
      <c r="Z17" s="41">
        <f t="shared" si="7"/>
        <v>161</v>
      </c>
      <c r="AA17" s="46">
        <v>62</v>
      </c>
      <c r="AB17" s="46">
        <v>114</v>
      </c>
      <c r="AC17" s="41">
        <f t="shared" si="8"/>
        <v>176</v>
      </c>
      <c r="AD17" s="45">
        <v>72</v>
      </c>
      <c r="AE17" s="45">
        <v>98</v>
      </c>
      <c r="AF17" s="41">
        <f t="shared" si="9"/>
        <v>170</v>
      </c>
      <c r="AG17" s="45">
        <v>77</v>
      </c>
      <c r="AH17" s="45">
        <v>95</v>
      </c>
      <c r="AI17" s="41">
        <f t="shared" si="10"/>
        <v>172</v>
      </c>
      <c r="AJ17" s="46">
        <v>65</v>
      </c>
      <c r="AK17" s="46">
        <v>109</v>
      </c>
      <c r="AL17" s="41">
        <f t="shared" si="11"/>
        <v>174</v>
      </c>
      <c r="AM17" s="42">
        <f t="shared" si="12"/>
        <v>915</v>
      </c>
      <c r="AN17" s="42">
        <f t="shared" si="12"/>
        <v>1228</v>
      </c>
      <c r="AO17" s="42">
        <f t="shared" si="13"/>
        <v>2143</v>
      </c>
      <c r="AP17" s="44"/>
    </row>
    <row r="18" spans="1:42" ht="17.25" customHeight="1" x14ac:dyDescent="0.25">
      <c r="A18" s="37">
        <v>11</v>
      </c>
      <c r="B18" s="38" t="s">
        <v>41</v>
      </c>
      <c r="C18" s="45">
        <v>12</v>
      </c>
      <c r="D18" s="45">
        <v>21</v>
      </c>
      <c r="E18" s="41">
        <f t="shared" si="0"/>
        <v>33</v>
      </c>
      <c r="F18" s="45">
        <v>5</v>
      </c>
      <c r="G18" s="45">
        <v>13</v>
      </c>
      <c r="H18" s="41">
        <f t="shared" si="1"/>
        <v>18</v>
      </c>
      <c r="I18" s="40">
        <v>7</v>
      </c>
      <c r="J18" s="46">
        <v>6</v>
      </c>
      <c r="K18" s="38">
        <f t="shared" si="2"/>
        <v>13</v>
      </c>
      <c r="L18" s="46">
        <v>1</v>
      </c>
      <c r="M18" s="46">
        <v>14</v>
      </c>
      <c r="N18" s="41">
        <f t="shared" si="3"/>
        <v>15</v>
      </c>
      <c r="O18" s="40">
        <v>10</v>
      </c>
      <c r="P18" s="46">
        <v>8</v>
      </c>
      <c r="Q18" s="41">
        <f t="shared" si="4"/>
        <v>18</v>
      </c>
      <c r="R18" s="47">
        <v>2</v>
      </c>
      <c r="S18" s="47">
        <v>7</v>
      </c>
      <c r="T18" s="41">
        <f t="shared" si="5"/>
        <v>9</v>
      </c>
      <c r="U18" s="45">
        <v>14</v>
      </c>
      <c r="V18" s="45">
        <v>4</v>
      </c>
      <c r="W18" s="41">
        <f t="shared" si="6"/>
        <v>18</v>
      </c>
      <c r="X18" s="45">
        <v>6</v>
      </c>
      <c r="Y18" s="45">
        <v>13</v>
      </c>
      <c r="Z18" s="41">
        <f t="shared" si="7"/>
        <v>19</v>
      </c>
      <c r="AA18" s="46">
        <v>17</v>
      </c>
      <c r="AB18" s="46">
        <v>3</v>
      </c>
      <c r="AC18" s="41">
        <f t="shared" si="8"/>
        <v>20</v>
      </c>
      <c r="AD18" s="45">
        <v>10</v>
      </c>
      <c r="AE18" s="45">
        <v>16</v>
      </c>
      <c r="AF18" s="41">
        <f t="shared" si="9"/>
        <v>26</v>
      </c>
      <c r="AG18" s="45">
        <v>8</v>
      </c>
      <c r="AH18" s="45">
        <v>15</v>
      </c>
      <c r="AI18" s="41">
        <f t="shared" si="10"/>
        <v>23</v>
      </c>
      <c r="AJ18" s="46">
        <v>15</v>
      </c>
      <c r="AK18" s="46">
        <v>13</v>
      </c>
      <c r="AL18" s="41">
        <f t="shared" si="11"/>
        <v>28</v>
      </c>
      <c r="AM18" s="42">
        <f t="shared" si="12"/>
        <v>107</v>
      </c>
      <c r="AN18" s="42">
        <f t="shared" si="12"/>
        <v>133</v>
      </c>
      <c r="AO18" s="42">
        <f t="shared" si="13"/>
        <v>240</v>
      </c>
      <c r="AP18" s="44"/>
    </row>
    <row r="19" spans="1:42" ht="17.25" customHeight="1" x14ac:dyDescent="0.25">
      <c r="A19" s="37">
        <v>12</v>
      </c>
      <c r="B19" s="38" t="s">
        <v>42</v>
      </c>
      <c r="C19" s="45">
        <v>55</v>
      </c>
      <c r="D19" s="45">
        <v>98</v>
      </c>
      <c r="E19" s="41">
        <f t="shared" si="0"/>
        <v>153</v>
      </c>
      <c r="F19" s="45">
        <v>33</v>
      </c>
      <c r="G19" s="45">
        <v>61</v>
      </c>
      <c r="H19" s="41">
        <f t="shared" si="1"/>
        <v>94</v>
      </c>
      <c r="I19" s="40">
        <v>95</v>
      </c>
      <c r="J19" s="46">
        <v>187</v>
      </c>
      <c r="K19" s="38">
        <f t="shared" si="2"/>
        <v>282</v>
      </c>
      <c r="L19" s="46">
        <v>102</v>
      </c>
      <c r="M19" s="46">
        <v>154</v>
      </c>
      <c r="N19" s="41">
        <f t="shared" si="3"/>
        <v>256</v>
      </c>
      <c r="O19" s="40">
        <v>118</v>
      </c>
      <c r="P19" s="46">
        <v>136</v>
      </c>
      <c r="Q19" s="41">
        <f t="shared" si="4"/>
        <v>254</v>
      </c>
      <c r="R19" s="47">
        <v>106</v>
      </c>
      <c r="S19" s="47">
        <v>150</v>
      </c>
      <c r="T19" s="41">
        <f t="shared" si="5"/>
        <v>256</v>
      </c>
      <c r="U19" s="45">
        <v>119</v>
      </c>
      <c r="V19" s="45">
        <v>201</v>
      </c>
      <c r="W19" s="41">
        <f t="shared" si="6"/>
        <v>320</v>
      </c>
      <c r="X19" s="45">
        <v>113</v>
      </c>
      <c r="Y19" s="45">
        <v>159</v>
      </c>
      <c r="Z19" s="41">
        <f t="shared" si="7"/>
        <v>272</v>
      </c>
      <c r="AA19" s="46">
        <v>133</v>
      </c>
      <c r="AB19" s="46">
        <v>200</v>
      </c>
      <c r="AC19" s="41">
        <f t="shared" si="8"/>
        <v>333</v>
      </c>
      <c r="AD19" s="45">
        <v>134</v>
      </c>
      <c r="AE19" s="45">
        <v>205</v>
      </c>
      <c r="AF19" s="41">
        <f t="shared" si="9"/>
        <v>339</v>
      </c>
      <c r="AG19" s="45">
        <v>132</v>
      </c>
      <c r="AH19" s="45">
        <v>170</v>
      </c>
      <c r="AI19" s="41">
        <f t="shared" si="10"/>
        <v>302</v>
      </c>
      <c r="AJ19" s="46">
        <v>148</v>
      </c>
      <c r="AK19" s="46">
        <v>196</v>
      </c>
      <c r="AL19" s="41">
        <f t="shared" si="11"/>
        <v>344</v>
      </c>
      <c r="AM19" s="42">
        <f t="shared" si="12"/>
        <v>1288</v>
      </c>
      <c r="AN19" s="42">
        <f t="shared" si="12"/>
        <v>1917</v>
      </c>
      <c r="AO19" s="42">
        <f t="shared" si="13"/>
        <v>3205</v>
      </c>
      <c r="AP19" s="44"/>
    </row>
    <row r="20" spans="1:42" ht="17.25" customHeight="1" x14ac:dyDescent="0.25">
      <c r="A20" s="37">
        <v>13</v>
      </c>
      <c r="B20" s="38" t="s">
        <v>43</v>
      </c>
      <c r="C20" s="45">
        <v>408</v>
      </c>
      <c r="D20" s="45">
        <v>406</v>
      </c>
      <c r="E20" s="41">
        <f t="shared" si="0"/>
        <v>814</v>
      </c>
      <c r="F20" s="45">
        <v>221</v>
      </c>
      <c r="G20" s="45">
        <v>256</v>
      </c>
      <c r="H20" s="41">
        <f t="shared" si="1"/>
        <v>477</v>
      </c>
      <c r="I20" s="40">
        <v>176</v>
      </c>
      <c r="J20" s="46">
        <v>193</v>
      </c>
      <c r="K20" s="38">
        <f t="shared" si="2"/>
        <v>369</v>
      </c>
      <c r="L20" s="46">
        <v>168</v>
      </c>
      <c r="M20" s="46">
        <v>177</v>
      </c>
      <c r="N20" s="41">
        <f t="shared" si="3"/>
        <v>345</v>
      </c>
      <c r="O20" s="40">
        <v>171</v>
      </c>
      <c r="P20" s="46">
        <v>156</v>
      </c>
      <c r="Q20" s="41">
        <f t="shared" si="4"/>
        <v>327</v>
      </c>
      <c r="R20" s="47">
        <v>168</v>
      </c>
      <c r="S20" s="47">
        <v>161</v>
      </c>
      <c r="T20" s="41">
        <f t="shared" si="5"/>
        <v>329</v>
      </c>
      <c r="U20" s="45">
        <v>212</v>
      </c>
      <c r="V20" s="45">
        <v>215</v>
      </c>
      <c r="W20" s="41">
        <f t="shared" si="6"/>
        <v>427</v>
      </c>
      <c r="X20" s="45">
        <v>159</v>
      </c>
      <c r="Y20" s="45">
        <v>170</v>
      </c>
      <c r="Z20" s="41">
        <f t="shared" si="7"/>
        <v>329</v>
      </c>
      <c r="AA20" s="46">
        <v>196</v>
      </c>
      <c r="AB20" s="46">
        <v>195</v>
      </c>
      <c r="AC20" s="41">
        <f t="shared" si="8"/>
        <v>391</v>
      </c>
      <c r="AD20" s="45">
        <v>201</v>
      </c>
      <c r="AE20" s="45">
        <v>173</v>
      </c>
      <c r="AF20" s="41">
        <f t="shared" si="9"/>
        <v>374</v>
      </c>
      <c r="AG20" s="45">
        <v>174</v>
      </c>
      <c r="AH20" s="45">
        <v>173</v>
      </c>
      <c r="AI20" s="41">
        <f t="shared" si="10"/>
        <v>347</v>
      </c>
      <c r="AJ20" s="46">
        <v>193</v>
      </c>
      <c r="AK20" s="46">
        <v>188</v>
      </c>
      <c r="AL20" s="41">
        <f t="shared" si="11"/>
        <v>381</v>
      </c>
      <c r="AM20" s="42">
        <f t="shared" si="12"/>
        <v>2447</v>
      </c>
      <c r="AN20" s="42">
        <f t="shared" si="12"/>
        <v>2463</v>
      </c>
      <c r="AO20" s="42">
        <f t="shared" si="13"/>
        <v>4910</v>
      </c>
      <c r="AP20" s="44"/>
    </row>
    <row r="21" spans="1:42" ht="17.25" customHeight="1" x14ac:dyDescent="0.25">
      <c r="A21" s="37">
        <v>14</v>
      </c>
      <c r="B21" s="38" t="s">
        <v>44</v>
      </c>
      <c r="C21" s="45">
        <v>0</v>
      </c>
      <c r="D21" s="45">
        <v>0</v>
      </c>
      <c r="E21" s="41">
        <f t="shared" si="0"/>
        <v>0</v>
      </c>
      <c r="F21" s="45">
        <v>0</v>
      </c>
      <c r="G21" s="45">
        <v>0</v>
      </c>
      <c r="H21" s="41">
        <f t="shared" si="1"/>
        <v>0</v>
      </c>
      <c r="I21" s="40">
        <v>0</v>
      </c>
      <c r="J21" s="46">
        <v>0</v>
      </c>
      <c r="K21" s="38">
        <f t="shared" si="2"/>
        <v>0</v>
      </c>
      <c r="L21" s="46">
        <v>0</v>
      </c>
      <c r="M21" s="46">
        <v>0</v>
      </c>
      <c r="N21" s="41">
        <f t="shared" si="3"/>
        <v>0</v>
      </c>
      <c r="O21" s="40">
        <v>0</v>
      </c>
      <c r="P21" s="46">
        <v>0</v>
      </c>
      <c r="Q21" s="41">
        <f t="shared" si="4"/>
        <v>0</v>
      </c>
      <c r="R21" s="47">
        <v>0</v>
      </c>
      <c r="S21" s="47">
        <v>0</v>
      </c>
      <c r="T21" s="41">
        <f t="shared" si="5"/>
        <v>0</v>
      </c>
      <c r="U21" s="45">
        <v>0</v>
      </c>
      <c r="V21" s="45">
        <v>0</v>
      </c>
      <c r="W21" s="41">
        <f t="shared" si="6"/>
        <v>0</v>
      </c>
      <c r="X21" s="45">
        <v>0</v>
      </c>
      <c r="Y21" s="45">
        <v>0</v>
      </c>
      <c r="Z21" s="41">
        <f t="shared" si="7"/>
        <v>0</v>
      </c>
      <c r="AA21" s="46">
        <v>0</v>
      </c>
      <c r="AB21" s="46">
        <v>0</v>
      </c>
      <c r="AC21" s="41">
        <f t="shared" si="8"/>
        <v>0</v>
      </c>
      <c r="AD21" s="45">
        <v>0</v>
      </c>
      <c r="AE21" s="45">
        <v>0</v>
      </c>
      <c r="AF21" s="41">
        <f t="shared" si="9"/>
        <v>0</v>
      </c>
      <c r="AG21" s="45">
        <v>0</v>
      </c>
      <c r="AH21" s="45">
        <v>0</v>
      </c>
      <c r="AI21" s="41">
        <f t="shared" si="10"/>
        <v>0</v>
      </c>
      <c r="AJ21" s="46">
        <v>0</v>
      </c>
      <c r="AK21" s="46">
        <v>0</v>
      </c>
      <c r="AL21" s="41">
        <f t="shared" si="11"/>
        <v>0</v>
      </c>
      <c r="AM21" s="42">
        <f t="shared" si="12"/>
        <v>0</v>
      </c>
      <c r="AN21" s="42">
        <f t="shared" si="12"/>
        <v>0</v>
      </c>
      <c r="AO21" s="42">
        <f t="shared" si="13"/>
        <v>0</v>
      </c>
      <c r="AP21" s="44"/>
    </row>
    <row r="22" spans="1:42" ht="17.25" customHeight="1" x14ac:dyDescent="0.25">
      <c r="A22" s="37">
        <v>15</v>
      </c>
      <c r="B22" s="48" t="s">
        <v>45</v>
      </c>
      <c r="C22" s="45">
        <v>0</v>
      </c>
      <c r="D22" s="45">
        <v>0</v>
      </c>
      <c r="E22" s="41">
        <f t="shared" si="0"/>
        <v>0</v>
      </c>
      <c r="F22" s="45">
        <v>0</v>
      </c>
      <c r="G22" s="45">
        <v>0</v>
      </c>
      <c r="H22" s="41">
        <f t="shared" si="1"/>
        <v>0</v>
      </c>
      <c r="I22" s="40">
        <v>0</v>
      </c>
      <c r="J22" s="46">
        <v>0</v>
      </c>
      <c r="K22" s="38">
        <f t="shared" si="2"/>
        <v>0</v>
      </c>
      <c r="L22" s="46">
        <v>0</v>
      </c>
      <c r="M22" s="46">
        <v>0</v>
      </c>
      <c r="N22" s="41">
        <f t="shared" si="3"/>
        <v>0</v>
      </c>
      <c r="O22" s="40">
        <v>0</v>
      </c>
      <c r="P22" s="46">
        <v>0</v>
      </c>
      <c r="Q22" s="41">
        <f t="shared" si="4"/>
        <v>0</v>
      </c>
      <c r="R22" s="47">
        <v>0</v>
      </c>
      <c r="S22" s="47">
        <v>0</v>
      </c>
      <c r="T22" s="41">
        <f t="shared" si="5"/>
        <v>0</v>
      </c>
      <c r="U22" s="45">
        <v>0</v>
      </c>
      <c r="V22" s="45">
        <v>0</v>
      </c>
      <c r="W22" s="41">
        <f t="shared" si="6"/>
        <v>0</v>
      </c>
      <c r="X22" s="45">
        <v>0</v>
      </c>
      <c r="Y22" s="45">
        <v>0</v>
      </c>
      <c r="Z22" s="41">
        <f t="shared" si="7"/>
        <v>0</v>
      </c>
      <c r="AA22" s="46">
        <v>0</v>
      </c>
      <c r="AB22" s="46">
        <v>0</v>
      </c>
      <c r="AC22" s="41">
        <f t="shared" si="8"/>
        <v>0</v>
      </c>
      <c r="AD22" s="45">
        <v>0</v>
      </c>
      <c r="AE22" s="45">
        <v>0</v>
      </c>
      <c r="AF22" s="41">
        <f t="shared" si="9"/>
        <v>0</v>
      </c>
      <c r="AG22" s="45">
        <v>0</v>
      </c>
      <c r="AH22" s="45">
        <v>0</v>
      </c>
      <c r="AI22" s="41">
        <f t="shared" si="10"/>
        <v>0</v>
      </c>
      <c r="AJ22" s="46">
        <v>0</v>
      </c>
      <c r="AK22" s="46">
        <v>0</v>
      </c>
      <c r="AL22" s="41">
        <f t="shared" si="11"/>
        <v>0</v>
      </c>
      <c r="AM22" s="42">
        <f t="shared" si="12"/>
        <v>0</v>
      </c>
      <c r="AN22" s="42">
        <f t="shared" si="12"/>
        <v>0</v>
      </c>
      <c r="AO22" s="42">
        <f t="shared" si="13"/>
        <v>0</v>
      </c>
      <c r="AP22" s="49"/>
    </row>
    <row r="23" spans="1:42" ht="17.25" customHeight="1" x14ac:dyDescent="0.25">
      <c r="A23" s="37">
        <v>16</v>
      </c>
      <c r="B23" s="38" t="s">
        <v>46</v>
      </c>
      <c r="C23" s="45">
        <v>738</v>
      </c>
      <c r="D23" s="45">
        <v>947</v>
      </c>
      <c r="E23" s="41">
        <f t="shared" si="0"/>
        <v>1685</v>
      </c>
      <c r="F23" s="45">
        <v>717</v>
      </c>
      <c r="G23" s="45">
        <v>886</v>
      </c>
      <c r="H23" s="41">
        <f t="shared" si="1"/>
        <v>1603</v>
      </c>
      <c r="I23" s="40">
        <v>707</v>
      </c>
      <c r="J23" s="46">
        <v>906</v>
      </c>
      <c r="K23" s="38">
        <f t="shared" si="2"/>
        <v>1613</v>
      </c>
      <c r="L23" s="46">
        <v>690</v>
      </c>
      <c r="M23" s="46">
        <v>870</v>
      </c>
      <c r="N23" s="41">
        <f t="shared" si="3"/>
        <v>1560</v>
      </c>
      <c r="O23" s="40">
        <v>606</v>
      </c>
      <c r="P23" s="46">
        <v>807</v>
      </c>
      <c r="Q23" s="41">
        <f t="shared" si="4"/>
        <v>1413</v>
      </c>
      <c r="R23" s="47">
        <v>772</v>
      </c>
      <c r="S23" s="47">
        <v>908</v>
      </c>
      <c r="T23" s="41">
        <f t="shared" si="5"/>
        <v>1680</v>
      </c>
      <c r="U23" s="45">
        <v>810</v>
      </c>
      <c r="V23" s="45">
        <v>992</v>
      </c>
      <c r="W23" s="41">
        <f t="shared" si="6"/>
        <v>1802</v>
      </c>
      <c r="X23" s="45">
        <v>707</v>
      </c>
      <c r="Y23" s="45">
        <v>895</v>
      </c>
      <c r="Z23" s="41">
        <f t="shared" si="7"/>
        <v>1602</v>
      </c>
      <c r="AA23" s="46">
        <v>801</v>
      </c>
      <c r="AB23" s="46">
        <v>972</v>
      </c>
      <c r="AC23" s="41">
        <f t="shared" si="8"/>
        <v>1773</v>
      </c>
      <c r="AD23" s="45">
        <v>832</v>
      </c>
      <c r="AE23" s="45">
        <v>980</v>
      </c>
      <c r="AF23" s="41">
        <f t="shared" si="9"/>
        <v>1812</v>
      </c>
      <c r="AG23" s="45">
        <v>702</v>
      </c>
      <c r="AH23" s="45">
        <v>898</v>
      </c>
      <c r="AI23" s="41">
        <f t="shared" si="10"/>
        <v>1600</v>
      </c>
      <c r="AJ23" s="46">
        <v>811</v>
      </c>
      <c r="AK23" s="46">
        <v>1025</v>
      </c>
      <c r="AL23" s="41">
        <f t="shared" si="11"/>
        <v>1836</v>
      </c>
      <c r="AM23" s="42">
        <f t="shared" si="12"/>
        <v>8893</v>
      </c>
      <c r="AN23" s="42">
        <f t="shared" si="12"/>
        <v>11086</v>
      </c>
      <c r="AO23" s="42">
        <f t="shared" si="13"/>
        <v>19979</v>
      </c>
      <c r="AP23" s="44"/>
    </row>
    <row r="24" spans="1:42" ht="17.25" customHeight="1" x14ac:dyDescent="0.25">
      <c r="A24" s="37">
        <v>17</v>
      </c>
      <c r="B24" s="38" t="s">
        <v>47</v>
      </c>
      <c r="C24" s="45">
        <v>248</v>
      </c>
      <c r="D24" s="45">
        <v>134</v>
      </c>
      <c r="E24" s="41">
        <f t="shared" si="0"/>
        <v>382</v>
      </c>
      <c r="F24" s="45">
        <v>215</v>
      </c>
      <c r="G24" s="45">
        <v>122</v>
      </c>
      <c r="H24" s="41">
        <f t="shared" si="1"/>
        <v>337</v>
      </c>
      <c r="I24" s="40">
        <v>237</v>
      </c>
      <c r="J24" s="46">
        <v>135</v>
      </c>
      <c r="K24" s="38">
        <f>I24+J24</f>
        <v>372</v>
      </c>
      <c r="L24" s="46">
        <v>244</v>
      </c>
      <c r="M24" s="46">
        <v>138</v>
      </c>
      <c r="N24" s="41">
        <f t="shared" si="3"/>
        <v>382</v>
      </c>
      <c r="O24" s="40">
        <v>258</v>
      </c>
      <c r="P24" s="46">
        <v>143</v>
      </c>
      <c r="Q24" s="41">
        <f t="shared" si="4"/>
        <v>401</v>
      </c>
      <c r="R24" s="47">
        <v>234</v>
      </c>
      <c r="S24" s="47">
        <v>131</v>
      </c>
      <c r="T24" s="41">
        <f t="shared" si="5"/>
        <v>365</v>
      </c>
      <c r="U24" s="45">
        <v>250</v>
      </c>
      <c r="V24" s="45">
        <v>143</v>
      </c>
      <c r="W24" s="41">
        <f t="shared" si="6"/>
        <v>393</v>
      </c>
      <c r="X24" s="45">
        <v>246</v>
      </c>
      <c r="Y24" s="45">
        <v>137</v>
      </c>
      <c r="Z24" s="41">
        <f t="shared" si="7"/>
        <v>383</v>
      </c>
      <c r="AA24" s="46">
        <v>251</v>
      </c>
      <c r="AB24" s="46">
        <v>135</v>
      </c>
      <c r="AC24" s="41">
        <f t="shared" si="8"/>
        <v>386</v>
      </c>
      <c r="AD24" s="45">
        <v>249</v>
      </c>
      <c r="AE24" s="45">
        <v>142</v>
      </c>
      <c r="AF24" s="41">
        <f t="shared" si="9"/>
        <v>391</v>
      </c>
      <c r="AG24" s="45">
        <v>217</v>
      </c>
      <c r="AH24" s="45">
        <v>139</v>
      </c>
      <c r="AI24" s="41">
        <f t="shared" si="10"/>
        <v>356</v>
      </c>
      <c r="AJ24" s="46">
        <v>235</v>
      </c>
      <c r="AK24" s="46">
        <v>151</v>
      </c>
      <c r="AL24" s="41">
        <f t="shared" si="11"/>
        <v>386</v>
      </c>
      <c r="AM24" s="42">
        <f t="shared" si="12"/>
        <v>2884</v>
      </c>
      <c r="AN24" s="42">
        <f t="shared" si="12"/>
        <v>1650</v>
      </c>
      <c r="AO24" s="42">
        <f t="shared" si="13"/>
        <v>4534</v>
      </c>
      <c r="AP24" s="44"/>
    </row>
    <row r="25" spans="1:42" ht="17.25" customHeight="1" x14ac:dyDescent="0.25">
      <c r="A25" s="37">
        <v>18</v>
      </c>
      <c r="B25" s="38" t="s">
        <v>48</v>
      </c>
      <c r="C25" s="45">
        <v>93</v>
      </c>
      <c r="D25" s="45">
        <v>472</v>
      </c>
      <c r="E25" s="41">
        <f t="shared" si="0"/>
        <v>565</v>
      </c>
      <c r="F25" s="45">
        <v>108</v>
      </c>
      <c r="G25" s="45">
        <v>489</v>
      </c>
      <c r="H25" s="41">
        <f t="shared" si="1"/>
        <v>597</v>
      </c>
      <c r="I25" s="40">
        <v>113</v>
      </c>
      <c r="J25" s="46">
        <v>450</v>
      </c>
      <c r="K25" s="38">
        <f t="shared" si="2"/>
        <v>563</v>
      </c>
      <c r="L25" s="46">
        <v>75</v>
      </c>
      <c r="M25" s="46">
        <v>459</v>
      </c>
      <c r="N25" s="41">
        <f t="shared" si="3"/>
        <v>534</v>
      </c>
      <c r="O25" s="40">
        <v>79</v>
      </c>
      <c r="P25" s="46">
        <v>474</v>
      </c>
      <c r="Q25" s="41">
        <f t="shared" si="4"/>
        <v>553</v>
      </c>
      <c r="R25" s="47">
        <v>90</v>
      </c>
      <c r="S25" s="47">
        <v>449</v>
      </c>
      <c r="T25" s="41">
        <f t="shared" si="5"/>
        <v>539</v>
      </c>
      <c r="U25" s="45">
        <v>122</v>
      </c>
      <c r="V25" s="45">
        <v>587</v>
      </c>
      <c r="W25" s="41">
        <f t="shared" si="6"/>
        <v>709</v>
      </c>
      <c r="X25" s="45">
        <v>103</v>
      </c>
      <c r="Y25" s="45">
        <v>561</v>
      </c>
      <c r="Z25" s="41">
        <f t="shared" si="7"/>
        <v>664</v>
      </c>
      <c r="AA25" s="46">
        <v>75</v>
      </c>
      <c r="AB25" s="46">
        <v>539</v>
      </c>
      <c r="AC25" s="41">
        <f t="shared" si="8"/>
        <v>614</v>
      </c>
      <c r="AD25" s="45">
        <v>98</v>
      </c>
      <c r="AE25" s="45">
        <v>554</v>
      </c>
      <c r="AF25" s="41">
        <f t="shared" si="9"/>
        <v>652</v>
      </c>
      <c r="AG25" s="45">
        <v>77</v>
      </c>
      <c r="AH25" s="45">
        <v>513</v>
      </c>
      <c r="AI25" s="41">
        <f t="shared" si="10"/>
        <v>590</v>
      </c>
      <c r="AJ25" s="46">
        <v>76</v>
      </c>
      <c r="AK25" s="46">
        <v>558</v>
      </c>
      <c r="AL25" s="41">
        <f t="shared" si="11"/>
        <v>634</v>
      </c>
      <c r="AM25" s="42">
        <f t="shared" si="12"/>
        <v>1109</v>
      </c>
      <c r="AN25" s="42">
        <f t="shared" si="12"/>
        <v>6105</v>
      </c>
      <c r="AO25" s="42">
        <f t="shared" si="13"/>
        <v>7214</v>
      </c>
      <c r="AP25" s="44"/>
    </row>
    <row r="26" spans="1:42" ht="17.25" customHeight="1" x14ac:dyDescent="0.25">
      <c r="A26" s="37">
        <v>19</v>
      </c>
      <c r="B26" s="38" t="s">
        <v>49</v>
      </c>
      <c r="C26" s="45">
        <v>52</v>
      </c>
      <c r="D26" s="45">
        <v>60</v>
      </c>
      <c r="E26" s="41">
        <f t="shared" si="0"/>
        <v>112</v>
      </c>
      <c r="F26" s="40">
        <v>63</v>
      </c>
      <c r="G26" s="40">
        <v>72</v>
      </c>
      <c r="H26" s="41">
        <f t="shared" si="1"/>
        <v>135</v>
      </c>
      <c r="I26" s="40">
        <v>86</v>
      </c>
      <c r="J26" s="46">
        <v>85</v>
      </c>
      <c r="K26" s="38">
        <f t="shared" si="2"/>
        <v>171</v>
      </c>
      <c r="L26" s="46">
        <v>52</v>
      </c>
      <c r="M26" s="46">
        <v>63</v>
      </c>
      <c r="N26" s="41">
        <f t="shared" si="3"/>
        <v>115</v>
      </c>
      <c r="O26" s="40">
        <v>75</v>
      </c>
      <c r="P26" s="46">
        <v>76</v>
      </c>
      <c r="Q26" s="41">
        <f t="shared" si="4"/>
        <v>151</v>
      </c>
      <c r="R26" s="47">
        <v>72</v>
      </c>
      <c r="S26" s="47">
        <v>68</v>
      </c>
      <c r="T26" s="41">
        <f t="shared" si="5"/>
        <v>140</v>
      </c>
      <c r="U26" s="45">
        <v>67</v>
      </c>
      <c r="V26" s="45">
        <v>70</v>
      </c>
      <c r="W26" s="41">
        <f t="shared" si="6"/>
        <v>137</v>
      </c>
      <c r="X26" s="45">
        <v>71</v>
      </c>
      <c r="Y26" s="45">
        <v>64</v>
      </c>
      <c r="Z26" s="41">
        <f t="shared" si="7"/>
        <v>135</v>
      </c>
      <c r="AA26" s="46">
        <v>72</v>
      </c>
      <c r="AB26" s="46">
        <v>78</v>
      </c>
      <c r="AC26" s="41">
        <f t="shared" si="8"/>
        <v>150</v>
      </c>
      <c r="AD26" s="45">
        <v>78</v>
      </c>
      <c r="AE26" s="45">
        <v>76</v>
      </c>
      <c r="AF26" s="41">
        <f t="shared" si="9"/>
        <v>154</v>
      </c>
      <c r="AG26" s="45">
        <v>75</v>
      </c>
      <c r="AH26" s="45">
        <v>68</v>
      </c>
      <c r="AI26" s="41">
        <f t="shared" si="10"/>
        <v>143</v>
      </c>
      <c r="AJ26" s="46">
        <v>89</v>
      </c>
      <c r="AK26" s="46">
        <v>80</v>
      </c>
      <c r="AL26" s="41">
        <f t="shared" si="11"/>
        <v>169</v>
      </c>
      <c r="AM26" s="42">
        <f t="shared" si="12"/>
        <v>852</v>
      </c>
      <c r="AN26" s="42">
        <f t="shared" si="12"/>
        <v>860</v>
      </c>
      <c r="AO26" s="42">
        <f t="shared" si="13"/>
        <v>1712</v>
      </c>
      <c r="AP26" s="44"/>
    </row>
    <row r="27" spans="1:42" ht="17.25" customHeight="1" x14ac:dyDescent="0.25">
      <c r="A27" s="37">
        <v>20</v>
      </c>
      <c r="B27" s="38" t="s">
        <v>50</v>
      </c>
      <c r="C27" s="45">
        <v>0</v>
      </c>
      <c r="D27" s="45">
        <v>0</v>
      </c>
      <c r="E27" s="41">
        <f t="shared" si="0"/>
        <v>0</v>
      </c>
      <c r="F27" s="45">
        <v>0</v>
      </c>
      <c r="G27" s="45">
        <v>0</v>
      </c>
      <c r="H27" s="41">
        <f t="shared" si="1"/>
        <v>0</v>
      </c>
      <c r="I27" s="40">
        <v>0</v>
      </c>
      <c r="J27" s="46">
        <v>0</v>
      </c>
      <c r="K27" s="38">
        <f t="shared" si="2"/>
        <v>0</v>
      </c>
      <c r="L27" s="46">
        <v>0</v>
      </c>
      <c r="M27" s="46">
        <v>0</v>
      </c>
      <c r="N27" s="41">
        <f t="shared" si="3"/>
        <v>0</v>
      </c>
      <c r="O27" s="40">
        <v>0</v>
      </c>
      <c r="P27" s="46">
        <v>0</v>
      </c>
      <c r="Q27" s="41">
        <f t="shared" si="4"/>
        <v>0</v>
      </c>
      <c r="R27" s="47">
        <v>0</v>
      </c>
      <c r="S27" s="47">
        <v>0</v>
      </c>
      <c r="T27" s="41">
        <f t="shared" si="5"/>
        <v>0</v>
      </c>
      <c r="U27" s="45">
        <v>0</v>
      </c>
      <c r="V27" s="45">
        <v>0</v>
      </c>
      <c r="W27" s="41">
        <f t="shared" si="6"/>
        <v>0</v>
      </c>
      <c r="X27" s="45">
        <v>0</v>
      </c>
      <c r="Y27" s="45">
        <v>0</v>
      </c>
      <c r="Z27" s="41">
        <f t="shared" si="7"/>
        <v>0</v>
      </c>
      <c r="AA27" s="46">
        <v>0</v>
      </c>
      <c r="AB27" s="46">
        <v>0</v>
      </c>
      <c r="AC27" s="41">
        <f t="shared" si="8"/>
        <v>0</v>
      </c>
      <c r="AD27" s="45">
        <v>0</v>
      </c>
      <c r="AE27" s="45">
        <v>0</v>
      </c>
      <c r="AF27" s="41">
        <f t="shared" si="9"/>
        <v>0</v>
      </c>
      <c r="AG27" s="45">
        <v>0</v>
      </c>
      <c r="AH27" s="45">
        <v>0</v>
      </c>
      <c r="AI27" s="41">
        <f t="shared" si="10"/>
        <v>0</v>
      </c>
      <c r="AJ27" s="46">
        <v>0</v>
      </c>
      <c r="AK27" s="46">
        <v>0</v>
      </c>
      <c r="AL27" s="41">
        <f t="shared" si="11"/>
        <v>0</v>
      </c>
      <c r="AM27" s="42">
        <f t="shared" si="12"/>
        <v>0</v>
      </c>
      <c r="AN27" s="42">
        <f t="shared" si="12"/>
        <v>0</v>
      </c>
      <c r="AO27" s="42">
        <f t="shared" si="13"/>
        <v>0</v>
      </c>
      <c r="AP27" s="44"/>
    </row>
    <row r="28" spans="1:42" ht="17.25" customHeight="1" x14ac:dyDescent="0.25">
      <c r="A28" s="37">
        <v>21</v>
      </c>
      <c r="B28" s="38" t="s">
        <v>51</v>
      </c>
      <c r="C28" s="45">
        <v>229</v>
      </c>
      <c r="D28" s="45">
        <v>59</v>
      </c>
      <c r="E28" s="41">
        <f t="shared" si="0"/>
        <v>288</v>
      </c>
      <c r="F28" s="45">
        <v>185</v>
      </c>
      <c r="G28" s="45">
        <v>38</v>
      </c>
      <c r="H28" s="41">
        <f t="shared" si="1"/>
        <v>223</v>
      </c>
      <c r="I28" s="40">
        <v>188</v>
      </c>
      <c r="J28" s="46">
        <v>48</v>
      </c>
      <c r="K28" s="38">
        <f t="shared" si="2"/>
        <v>236</v>
      </c>
      <c r="L28" s="46">
        <v>193</v>
      </c>
      <c r="M28" s="46">
        <v>38</v>
      </c>
      <c r="N28" s="41">
        <f t="shared" si="3"/>
        <v>231</v>
      </c>
      <c r="O28" s="40">
        <v>169</v>
      </c>
      <c r="P28" s="46">
        <v>33</v>
      </c>
      <c r="Q28" s="41">
        <f t="shared" si="4"/>
        <v>202</v>
      </c>
      <c r="R28" s="47">
        <v>167</v>
      </c>
      <c r="S28" s="47">
        <v>36</v>
      </c>
      <c r="T28" s="41">
        <f t="shared" si="5"/>
        <v>203</v>
      </c>
      <c r="U28" s="45">
        <v>187</v>
      </c>
      <c r="V28" s="45">
        <v>40</v>
      </c>
      <c r="W28" s="41">
        <f t="shared" si="6"/>
        <v>227</v>
      </c>
      <c r="X28" s="45">
        <v>200</v>
      </c>
      <c r="Y28" s="45">
        <v>35</v>
      </c>
      <c r="Z28" s="41">
        <f t="shared" si="7"/>
        <v>235</v>
      </c>
      <c r="AA28" s="46">
        <v>233</v>
      </c>
      <c r="AB28" s="46">
        <v>28</v>
      </c>
      <c r="AC28" s="41">
        <f t="shared" si="8"/>
        <v>261</v>
      </c>
      <c r="AD28" s="45">
        <v>221</v>
      </c>
      <c r="AE28" s="45">
        <v>49</v>
      </c>
      <c r="AF28" s="41">
        <f t="shared" si="9"/>
        <v>270</v>
      </c>
      <c r="AG28" s="45">
        <v>174</v>
      </c>
      <c r="AH28" s="45">
        <v>33</v>
      </c>
      <c r="AI28" s="41">
        <f t="shared" si="10"/>
        <v>207</v>
      </c>
      <c r="AJ28" s="46">
        <v>241</v>
      </c>
      <c r="AK28" s="46">
        <v>62</v>
      </c>
      <c r="AL28" s="41">
        <f t="shared" si="11"/>
        <v>303</v>
      </c>
      <c r="AM28" s="42">
        <f t="shared" si="12"/>
        <v>2387</v>
      </c>
      <c r="AN28" s="42">
        <f t="shared" si="12"/>
        <v>499</v>
      </c>
      <c r="AO28" s="42">
        <f t="shared" si="13"/>
        <v>2886</v>
      </c>
      <c r="AP28" s="44"/>
    </row>
    <row r="29" spans="1:42" ht="17.25" customHeight="1" x14ac:dyDescent="0.25">
      <c r="A29" s="37">
        <v>22</v>
      </c>
      <c r="B29" s="38" t="s">
        <v>52</v>
      </c>
      <c r="C29" s="45">
        <v>0</v>
      </c>
      <c r="D29" s="45">
        <v>0</v>
      </c>
      <c r="E29" s="41">
        <f t="shared" si="0"/>
        <v>0</v>
      </c>
      <c r="F29" s="45">
        <v>0</v>
      </c>
      <c r="G29" s="45">
        <v>0</v>
      </c>
      <c r="H29" s="41">
        <f t="shared" si="1"/>
        <v>0</v>
      </c>
      <c r="I29" s="40">
        <v>0</v>
      </c>
      <c r="J29" s="46">
        <v>0</v>
      </c>
      <c r="K29" s="38">
        <f t="shared" si="2"/>
        <v>0</v>
      </c>
      <c r="L29" s="46">
        <v>0</v>
      </c>
      <c r="M29" s="46">
        <v>0</v>
      </c>
      <c r="N29" s="41">
        <f t="shared" si="3"/>
        <v>0</v>
      </c>
      <c r="O29" s="40">
        <v>0</v>
      </c>
      <c r="P29" s="46">
        <v>0</v>
      </c>
      <c r="Q29" s="41">
        <f t="shared" si="4"/>
        <v>0</v>
      </c>
      <c r="R29" s="47">
        <v>0</v>
      </c>
      <c r="S29" s="47">
        <v>0</v>
      </c>
      <c r="T29" s="41">
        <f t="shared" si="5"/>
        <v>0</v>
      </c>
      <c r="U29" s="45">
        <v>0</v>
      </c>
      <c r="V29" s="45">
        <v>0</v>
      </c>
      <c r="W29" s="41">
        <f t="shared" si="6"/>
        <v>0</v>
      </c>
      <c r="X29" s="45">
        <v>0</v>
      </c>
      <c r="Y29" s="45">
        <v>0</v>
      </c>
      <c r="Z29" s="41">
        <f t="shared" si="7"/>
        <v>0</v>
      </c>
      <c r="AA29" s="46">
        <v>0</v>
      </c>
      <c r="AB29" s="46">
        <v>0</v>
      </c>
      <c r="AC29" s="41">
        <f t="shared" si="8"/>
        <v>0</v>
      </c>
      <c r="AD29" s="45">
        <v>0</v>
      </c>
      <c r="AE29" s="45">
        <v>0</v>
      </c>
      <c r="AF29" s="41">
        <f t="shared" si="9"/>
        <v>0</v>
      </c>
      <c r="AG29" s="45">
        <v>0</v>
      </c>
      <c r="AH29" s="45">
        <v>0</v>
      </c>
      <c r="AI29" s="41">
        <f t="shared" si="10"/>
        <v>0</v>
      </c>
      <c r="AJ29" s="46">
        <v>0</v>
      </c>
      <c r="AK29" s="46">
        <v>0</v>
      </c>
      <c r="AL29" s="41">
        <f t="shared" si="11"/>
        <v>0</v>
      </c>
      <c r="AM29" s="42">
        <f t="shared" si="12"/>
        <v>0</v>
      </c>
      <c r="AN29" s="42">
        <f t="shared" si="12"/>
        <v>0</v>
      </c>
      <c r="AO29" s="42">
        <f t="shared" si="13"/>
        <v>0</v>
      </c>
      <c r="AP29" s="44"/>
    </row>
    <row r="30" spans="1:42" ht="17.25" customHeight="1" x14ac:dyDescent="0.25">
      <c r="A30" s="37">
        <v>23</v>
      </c>
      <c r="B30" s="38" t="s">
        <v>53</v>
      </c>
      <c r="C30" s="45">
        <v>0</v>
      </c>
      <c r="D30" s="45">
        <v>0</v>
      </c>
      <c r="E30" s="41">
        <f t="shared" si="0"/>
        <v>0</v>
      </c>
      <c r="F30" s="45">
        <v>0</v>
      </c>
      <c r="G30" s="45">
        <v>0</v>
      </c>
      <c r="H30" s="41">
        <f t="shared" si="1"/>
        <v>0</v>
      </c>
      <c r="I30" s="40">
        <v>0</v>
      </c>
      <c r="J30" s="46">
        <v>0</v>
      </c>
      <c r="K30" s="38">
        <f t="shared" si="2"/>
        <v>0</v>
      </c>
      <c r="L30" s="46">
        <v>0</v>
      </c>
      <c r="M30" s="46">
        <v>0</v>
      </c>
      <c r="N30" s="41">
        <f t="shared" si="3"/>
        <v>0</v>
      </c>
      <c r="O30" s="40">
        <v>0</v>
      </c>
      <c r="P30" s="46">
        <v>0</v>
      </c>
      <c r="Q30" s="41">
        <f t="shared" si="4"/>
        <v>0</v>
      </c>
      <c r="R30" s="47">
        <v>0</v>
      </c>
      <c r="S30" s="47">
        <v>0</v>
      </c>
      <c r="T30" s="41">
        <f t="shared" si="5"/>
        <v>0</v>
      </c>
      <c r="U30" s="45">
        <v>0</v>
      </c>
      <c r="V30" s="45">
        <v>0</v>
      </c>
      <c r="W30" s="41">
        <f t="shared" si="6"/>
        <v>0</v>
      </c>
      <c r="X30" s="45">
        <v>0</v>
      </c>
      <c r="Y30" s="45">
        <v>0</v>
      </c>
      <c r="Z30" s="41">
        <f t="shared" si="7"/>
        <v>0</v>
      </c>
      <c r="AA30" s="46">
        <v>0</v>
      </c>
      <c r="AB30" s="46">
        <v>0</v>
      </c>
      <c r="AC30" s="41">
        <f t="shared" si="8"/>
        <v>0</v>
      </c>
      <c r="AD30" s="45">
        <v>0</v>
      </c>
      <c r="AE30" s="45">
        <v>0</v>
      </c>
      <c r="AF30" s="41">
        <f t="shared" si="9"/>
        <v>0</v>
      </c>
      <c r="AG30" s="45">
        <v>0</v>
      </c>
      <c r="AH30" s="45">
        <v>0</v>
      </c>
      <c r="AI30" s="41">
        <f t="shared" si="10"/>
        <v>0</v>
      </c>
      <c r="AJ30" s="46">
        <v>0</v>
      </c>
      <c r="AK30" s="46">
        <v>0</v>
      </c>
      <c r="AL30" s="41">
        <f t="shared" si="11"/>
        <v>0</v>
      </c>
      <c r="AM30" s="42">
        <f t="shared" si="12"/>
        <v>0</v>
      </c>
      <c r="AN30" s="42">
        <f t="shared" si="12"/>
        <v>0</v>
      </c>
      <c r="AO30" s="42">
        <f t="shared" si="13"/>
        <v>0</v>
      </c>
      <c r="AP30" s="44"/>
    </row>
    <row r="31" spans="1:42" ht="17.25" customHeight="1" x14ac:dyDescent="0.25">
      <c r="A31" s="37">
        <v>24</v>
      </c>
      <c r="B31" s="38" t="s">
        <v>54</v>
      </c>
      <c r="C31" s="40">
        <v>272</v>
      </c>
      <c r="D31" s="40">
        <v>274</v>
      </c>
      <c r="E31" s="41">
        <f t="shared" si="0"/>
        <v>546</v>
      </c>
      <c r="F31" s="40">
        <v>360</v>
      </c>
      <c r="G31" s="40">
        <v>155</v>
      </c>
      <c r="H31" s="41">
        <f t="shared" si="1"/>
        <v>515</v>
      </c>
      <c r="I31" s="40">
        <v>70</v>
      </c>
      <c r="J31" s="42">
        <v>55</v>
      </c>
      <c r="K31" s="38">
        <f t="shared" si="2"/>
        <v>125</v>
      </c>
      <c r="L31" s="42">
        <v>64</v>
      </c>
      <c r="M31" s="42">
        <v>63</v>
      </c>
      <c r="N31" s="41">
        <f t="shared" si="3"/>
        <v>127</v>
      </c>
      <c r="O31" s="40">
        <v>108</v>
      </c>
      <c r="P31" s="42">
        <v>147</v>
      </c>
      <c r="Q31" s="41">
        <f t="shared" si="4"/>
        <v>255</v>
      </c>
      <c r="R31" s="43">
        <v>154</v>
      </c>
      <c r="S31" s="43">
        <v>185</v>
      </c>
      <c r="T31" s="41">
        <f t="shared" si="5"/>
        <v>339</v>
      </c>
      <c r="U31" s="40">
        <v>94</v>
      </c>
      <c r="V31" s="40">
        <v>129</v>
      </c>
      <c r="W31" s="41">
        <f t="shared" si="6"/>
        <v>223</v>
      </c>
      <c r="X31" s="40">
        <v>44</v>
      </c>
      <c r="Y31" s="40">
        <v>43</v>
      </c>
      <c r="Z31" s="41">
        <f t="shared" si="7"/>
        <v>87</v>
      </c>
      <c r="AA31" s="42">
        <v>415</v>
      </c>
      <c r="AB31" s="42">
        <v>225</v>
      </c>
      <c r="AC31" s="41">
        <f t="shared" si="8"/>
        <v>640</v>
      </c>
      <c r="AD31" s="40">
        <v>127</v>
      </c>
      <c r="AE31" s="40">
        <v>89</v>
      </c>
      <c r="AF31" s="41">
        <f t="shared" si="9"/>
        <v>216</v>
      </c>
      <c r="AG31" s="40">
        <v>96</v>
      </c>
      <c r="AH31" s="40">
        <v>62</v>
      </c>
      <c r="AI31" s="41">
        <f t="shared" si="10"/>
        <v>158</v>
      </c>
      <c r="AJ31" s="42">
        <v>98</v>
      </c>
      <c r="AK31" s="42">
        <v>107</v>
      </c>
      <c r="AL31" s="41">
        <f t="shared" si="11"/>
        <v>205</v>
      </c>
      <c r="AM31" s="42">
        <f t="shared" ref="AM31:AN37" si="14">C31+F31+I31+L31+O31+R31+U31+X31+AA31+AD31+AG31+AJ31</f>
        <v>1902</v>
      </c>
      <c r="AN31" s="42">
        <f t="shared" si="14"/>
        <v>1534</v>
      </c>
      <c r="AO31" s="42">
        <f t="shared" si="13"/>
        <v>3436</v>
      </c>
      <c r="AP31" s="44"/>
    </row>
    <row r="32" spans="1:42" ht="17.25" customHeight="1" x14ac:dyDescent="0.25">
      <c r="A32" s="37">
        <v>25</v>
      </c>
      <c r="B32" s="38" t="s">
        <v>55</v>
      </c>
      <c r="C32" s="40">
        <v>88</v>
      </c>
      <c r="D32" s="40">
        <v>188</v>
      </c>
      <c r="E32" s="41">
        <f t="shared" si="0"/>
        <v>276</v>
      </c>
      <c r="F32" s="40">
        <v>93</v>
      </c>
      <c r="G32" s="40">
        <v>175</v>
      </c>
      <c r="H32" s="41">
        <f t="shared" si="1"/>
        <v>268</v>
      </c>
      <c r="I32" s="40">
        <v>62</v>
      </c>
      <c r="J32" s="42">
        <v>145</v>
      </c>
      <c r="K32" s="38">
        <f t="shared" si="2"/>
        <v>207</v>
      </c>
      <c r="L32" s="42">
        <v>71</v>
      </c>
      <c r="M32" s="42">
        <v>141</v>
      </c>
      <c r="N32" s="41">
        <f t="shared" si="3"/>
        <v>212</v>
      </c>
      <c r="O32" s="40">
        <v>87</v>
      </c>
      <c r="P32" s="42">
        <v>150</v>
      </c>
      <c r="Q32" s="41">
        <f t="shared" si="4"/>
        <v>237</v>
      </c>
      <c r="R32" s="43">
        <v>85</v>
      </c>
      <c r="S32" s="43">
        <v>161</v>
      </c>
      <c r="T32" s="41">
        <f t="shared" si="5"/>
        <v>246</v>
      </c>
      <c r="U32" s="40">
        <v>113</v>
      </c>
      <c r="V32" s="40">
        <v>240</v>
      </c>
      <c r="W32" s="41">
        <f t="shared" si="6"/>
        <v>353</v>
      </c>
      <c r="X32" s="45">
        <v>86</v>
      </c>
      <c r="Y32" s="45">
        <v>163</v>
      </c>
      <c r="Z32" s="41">
        <f t="shared" si="7"/>
        <v>249</v>
      </c>
      <c r="AA32" s="42">
        <v>126</v>
      </c>
      <c r="AB32" s="42">
        <v>235</v>
      </c>
      <c r="AC32" s="41">
        <f t="shared" si="8"/>
        <v>361</v>
      </c>
      <c r="AD32" s="40">
        <v>118</v>
      </c>
      <c r="AE32" s="40">
        <v>246</v>
      </c>
      <c r="AF32" s="41">
        <f t="shared" si="9"/>
        <v>364</v>
      </c>
      <c r="AG32" s="40">
        <v>111</v>
      </c>
      <c r="AH32" s="40">
        <v>215</v>
      </c>
      <c r="AI32" s="41">
        <f t="shared" si="10"/>
        <v>326</v>
      </c>
      <c r="AJ32" s="42">
        <v>103</v>
      </c>
      <c r="AK32" s="42">
        <v>202</v>
      </c>
      <c r="AL32" s="41">
        <f t="shared" si="11"/>
        <v>305</v>
      </c>
      <c r="AM32" s="42">
        <f t="shared" si="14"/>
        <v>1143</v>
      </c>
      <c r="AN32" s="42">
        <f t="shared" si="14"/>
        <v>2261</v>
      </c>
      <c r="AO32" s="42">
        <f t="shared" si="13"/>
        <v>3404</v>
      </c>
      <c r="AP32" s="44"/>
    </row>
    <row r="33" spans="1:42" ht="17.25" customHeight="1" x14ac:dyDescent="0.25">
      <c r="A33" s="37">
        <v>26</v>
      </c>
      <c r="B33" s="38" t="s">
        <v>56</v>
      </c>
      <c r="C33" s="40">
        <v>1</v>
      </c>
      <c r="D33" s="40">
        <v>1</v>
      </c>
      <c r="E33" s="41">
        <f t="shared" si="0"/>
        <v>2</v>
      </c>
      <c r="F33" s="40">
        <v>4</v>
      </c>
      <c r="G33" s="40">
        <v>0</v>
      </c>
      <c r="H33" s="41">
        <f t="shared" si="1"/>
        <v>4</v>
      </c>
      <c r="I33" s="40">
        <v>3</v>
      </c>
      <c r="J33" s="42">
        <v>6</v>
      </c>
      <c r="K33" s="38">
        <f t="shared" si="2"/>
        <v>9</v>
      </c>
      <c r="L33" s="42">
        <v>17</v>
      </c>
      <c r="M33" s="42">
        <v>10</v>
      </c>
      <c r="N33" s="41">
        <f t="shared" si="3"/>
        <v>27</v>
      </c>
      <c r="O33" s="40">
        <v>6</v>
      </c>
      <c r="P33" s="42">
        <v>3</v>
      </c>
      <c r="Q33" s="41">
        <f t="shared" si="4"/>
        <v>9</v>
      </c>
      <c r="R33" s="43">
        <v>44</v>
      </c>
      <c r="S33" s="43">
        <v>43</v>
      </c>
      <c r="T33" s="41">
        <f t="shared" si="5"/>
        <v>87</v>
      </c>
      <c r="U33" s="40">
        <v>3</v>
      </c>
      <c r="V33" s="40">
        <v>4</v>
      </c>
      <c r="W33" s="41">
        <f t="shared" si="6"/>
        <v>7</v>
      </c>
      <c r="X33" s="40">
        <v>3</v>
      </c>
      <c r="Y33" s="40">
        <v>2</v>
      </c>
      <c r="Z33" s="41">
        <f t="shared" si="7"/>
        <v>5</v>
      </c>
      <c r="AA33" s="42">
        <v>3</v>
      </c>
      <c r="AB33" s="42">
        <v>5</v>
      </c>
      <c r="AC33" s="41">
        <f t="shared" si="8"/>
        <v>8</v>
      </c>
      <c r="AD33" s="40">
        <v>3</v>
      </c>
      <c r="AE33" s="40">
        <v>2</v>
      </c>
      <c r="AF33" s="41">
        <f t="shared" si="9"/>
        <v>5</v>
      </c>
      <c r="AG33" s="40">
        <v>1</v>
      </c>
      <c r="AH33" s="40">
        <v>4</v>
      </c>
      <c r="AI33" s="41">
        <f t="shared" si="10"/>
        <v>5</v>
      </c>
      <c r="AJ33" s="42">
        <v>0</v>
      </c>
      <c r="AK33" s="42">
        <v>1</v>
      </c>
      <c r="AL33" s="41">
        <f t="shared" si="11"/>
        <v>1</v>
      </c>
      <c r="AM33" s="42">
        <f t="shared" si="14"/>
        <v>88</v>
      </c>
      <c r="AN33" s="42">
        <f t="shared" si="14"/>
        <v>81</v>
      </c>
      <c r="AO33" s="42">
        <f t="shared" si="13"/>
        <v>169</v>
      </c>
      <c r="AP33" s="44"/>
    </row>
    <row r="34" spans="1:42" ht="17.25" customHeight="1" x14ac:dyDescent="0.25">
      <c r="A34" s="37">
        <v>27</v>
      </c>
      <c r="B34" s="38" t="s">
        <v>57</v>
      </c>
      <c r="C34" s="40">
        <v>0</v>
      </c>
      <c r="D34" s="40">
        <v>0</v>
      </c>
      <c r="E34" s="41">
        <f t="shared" si="0"/>
        <v>0</v>
      </c>
      <c r="F34" s="40">
        <v>0</v>
      </c>
      <c r="G34" s="40">
        <v>1</v>
      </c>
      <c r="H34" s="41">
        <f t="shared" si="1"/>
        <v>1</v>
      </c>
      <c r="I34" s="40">
        <v>1</v>
      </c>
      <c r="J34" s="42">
        <v>1</v>
      </c>
      <c r="K34" s="38">
        <f t="shared" si="2"/>
        <v>2</v>
      </c>
      <c r="L34" s="42">
        <v>0</v>
      </c>
      <c r="M34" s="42">
        <v>0</v>
      </c>
      <c r="N34" s="41">
        <f t="shared" si="3"/>
        <v>0</v>
      </c>
      <c r="O34" s="42">
        <v>0</v>
      </c>
      <c r="P34" s="42">
        <v>1</v>
      </c>
      <c r="Q34" s="41">
        <f t="shared" si="4"/>
        <v>1</v>
      </c>
      <c r="R34" s="43">
        <v>0</v>
      </c>
      <c r="S34" s="43">
        <v>1</v>
      </c>
      <c r="T34" s="41">
        <f t="shared" si="5"/>
        <v>1</v>
      </c>
      <c r="U34" s="40">
        <v>0</v>
      </c>
      <c r="V34" s="40">
        <v>1</v>
      </c>
      <c r="W34" s="41">
        <f t="shared" si="6"/>
        <v>1</v>
      </c>
      <c r="X34" s="40">
        <v>1</v>
      </c>
      <c r="Y34" s="40">
        <v>0</v>
      </c>
      <c r="Z34" s="41">
        <f t="shared" si="7"/>
        <v>1</v>
      </c>
      <c r="AA34" s="42">
        <v>0</v>
      </c>
      <c r="AB34" s="42">
        <v>1</v>
      </c>
      <c r="AC34" s="41">
        <f t="shared" si="8"/>
        <v>1</v>
      </c>
      <c r="AD34" s="40">
        <v>1</v>
      </c>
      <c r="AE34" s="40">
        <v>0</v>
      </c>
      <c r="AF34" s="41">
        <f t="shared" si="9"/>
        <v>1</v>
      </c>
      <c r="AG34" s="40">
        <v>0</v>
      </c>
      <c r="AH34" s="40">
        <v>1</v>
      </c>
      <c r="AI34" s="41">
        <f t="shared" si="10"/>
        <v>1</v>
      </c>
      <c r="AJ34" s="42">
        <v>0</v>
      </c>
      <c r="AK34" s="42">
        <v>0</v>
      </c>
      <c r="AL34" s="41">
        <f t="shared" si="11"/>
        <v>0</v>
      </c>
      <c r="AM34" s="42">
        <f t="shared" si="14"/>
        <v>3</v>
      </c>
      <c r="AN34" s="42">
        <f t="shared" si="14"/>
        <v>7</v>
      </c>
      <c r="AO34" s="42">
        <f t="shared" si="13"/>
        <v>10</v>
      </c>
      <c r="AP34" s="44"/>
    </row>
    <row r="35" spans="1:42" ht="17.25" customHeight="1" x14ac:dyDescent="0.25">
      <c r="A35" s="37">
        <v>28</v>
      </c>
      <c r="B35" s="38" t="s">
        <v>58</v>
      </c>
      <c r="C35" s="40">
        <v>0</v>
      </c>
      <c r="D35" s="40">
        <v>3</v>
      </c>
      <c r="E35" s="41">
        <f t="shared" si="0"/>
        <v>3</v>
      </c>
      <c r="F35" s="40">
        <v>0</v>
      </c>
      <c r="G35" s="40">
        <v>0</v>
      </c>
      <c r="H35" s="41">
        <f t="shared" si="1"/>
        <v>0</v>
      </c>
      <c r="I35" s="40">
        <v>0</v>
      </c>
      <c r="J35" s="42">
        <v>0</v>
      </c>
      <c r="K35" s="38">
        <f t="shared" si="2"/>
        <v>0</v>
      </c>
      <c r="L35" s="42">
        <v>0</v>
      </c>
      <c r="M35" s="42">
        <v>4</v>
      </c>
      <c r="N35" s="41">
        <f t="shared" si="3"/>
        <v>4</v>
      </c>
      <c r="O35" s="42">
        <v>0</v>
      </c>
      <c r="P35" s="42">
        <v>2</v>
      </c>
      <c r="Q35" s="41">
        <f t="shared" si="4"/>
        <v>2</v>
      </c>
      <c r="R35" s="43">
        <v>0</v>
      </c>
      <c r="S35" s="43">
        <v>0</v>
      </c>
      <c r="T35" s="41">
        <f t="shared" si="5"/>
        <v>0</v>
      </c>
      <c r="U35" s="40">
        <v>0</v>
      </c>
      <c r="V35" s="40">
        <v>1</v>
      </c>
      <c r="W35" s="41">
        <f t="shared" si="6"/>
        <v>1</v>
      </c>
      <c r="X35" s="40">
        <v>0</v>
      </c>
      <c r="Y35" s="40">
        <v>0</v>
      </c>
      <c r="Z35" s="41">
        <f t="shared" si="7"/>
        <v>0</v>
      </c>
      <c r="AA35" s="42">
        <v>2</v>
      </c>
      <c r="AB35" s="42">
        <v>139</v>
      </c>
      <c r="AC35" s="41">
        <f t="shared" si="8"/>
        <v>141</v>
      </c>
      <c r="AD35" s="40">
        <v>0</v>
      </c>
      <c r="AE35" s="40">
        <v>0</v>
      </c>
      <c r="AF35" s="41">
        <f t="shared" si="9"/>
        <v>0</v>
      </c>
      <c r="AG35" s="40">
        <v>0</v>
      </c>
      <c r="AH35" s="40">
        <v>2</v>
      </c>
      <c r="AI35" s="41">
        <f t="shared" si="10"/>
        <v>2</v>
      </c>
      <c r="AJ35" s="42">
        <v>0</v>
      </c>
      <c r="AK35" s="42">
        <v>2</v>
      </c>
      <c r="AL35" s="41">
        <f t="shared" si="11"/>
        <v>2</v>
      </c>
      <c r="AM35" s="42">
        <f>C35+F35+I35+L35+O35+R35+U35+X35+AA35+AD35+AG35+AJ35</f>
        <v>2</v>
      </c>
      <c r="AN35" s="42">
        <f t="shared" si="14"/>
        <v>153</v>
      </c>
      <c r="AO35" s="42">
        <f>AM35+AN35</f>
        <v>155</v>
      </c>
      <c r="AP35" s="44"/>
    </row>
    <row r="36" spans="1:42" ht="17.25" customHeight="1" x14ac:dyDescent="0.25">
      <c r="A36" s="37">
        <v>29</v>
      </c>
      <c r="B36" s="38" t="s">
        <v>59</v>
      </c>
      <c r="C36" s="40">
        <v>5</v>
      </c>
      <c r="D36" s="40">
        <v>9</v>
      </c>
      <c r="E36" s="41">
        <f t="shared" si="0"/>
        <v>14</v>
      </c>
      <c r="F36" s="40">
        <v>13</v>
      </c>
      <c r="G36" s="40">
        <v>11</v>
      </c>
      <c r="H36" s="41">
        <f t="shared" si="1"/>
        <v>24</v>
      </c>
      <c r="I36" s="40">
        <v>3</v>
      </c>
      <c r="J36" s="42">
        <v>7</v>
      </c>
      <c r="K36" s="38">
        <f t="shared" si="2"/>
        <v>10</v>
      </c>
      <c r="L36" s="42">
        <v>11</v>
      </c>
      <c r="M36" s="42">
        <v>9</v>
      </c>
      <c r="N36" s="41">
        <f t="shared" si="3"/>
        <v>20</v>
      </c>
      <c r="O36" s="42">
        <v>13</v>
      </c>
      <c r="P36" s="42">
        <v>10</v>
      </c>
      <c r="Q36" s="41">
        <f t="shared" si="4"/>
        <v>23</v>
      </c>
      <c r="R36" s="43">
        <v>8</v>
      </c>
      <c r="S36" s="43">
        <v>7</v>
      </c>
      <c r="T36" s="41">
        <f t="shared" si="5"/>
        <v>15</v>
      </c>
      <c r="U36" s="40">
        <v>20</v>
      </c>
      <c r="V36" s="40">
        <v>12</v>
      </c>
      <c r="W36" s="41">
        <f t="shared" si="6"/>
        <v>32</v>
      </c>
      <c r="X36" s="40">
        <v>26</v>
      </c>
      <c r="Y36" s="40">
        <v>23</v>
      </c>
      <c r="Z36" s="41">
        <f t="shared" si="7"/>
        <v>49</v>
      </c>
      <c r="AA36" s="42">
        <v>15</v>
      </c>
      <c r="AB36" s="42">
        <v>22</v>
      </c>
      <c r="AC36" s="41">
        <f t="shared" si="8"/>
        <v>37</v>
      </c>
      <c r="AD36" s="40">
        <v>19</v>
      </c>
      <c r="AE36" s="40">
        <v>18</v>
      </c>
      <c r="AF36" s="41">
        <f t="shared" si="9"/>
        <v>37</v>
      </c>
      <c r="AG36" s="40">
        <v>20</v>
      </c>
      <c r="AH36" s="40">
        <v>17</v>
      </c>
      <c r="AI36" s="41">
        <f t="shared" si="10"/>
        <v>37</v>
      </c>
      <c r="AJ36" s="42">
        <v>25</v>
      </c>
      <c r="AK36" s="42">
        <v>22</v>
      </c>
      <c r="AL36" s="41">
        <f t="shared" si="11"/>
        <v>47</v>
      </c>
      <c r="AM36" s="42">
        <f>C36+F36+I36+L36+O36+R36+U36+X36+AA36+AD36+AG36+AJ36</f>
        <v>178</v>
      </c>
      <c r="AN36" s="42">
        <f t="shared" si="14"/>
        <v>167</v>
      </c>
      <c r="AO36" s="42">
        <f>AM36+AN36</f>
        <v>345</v>
      </c>
      <c r="AP36" s="44"/>
    </row>
    <row r="37" spans="1:42" ht="17.25" customHeight="1" x14ac:dyDescent="0.25">
      <c r="A37" s="37">
        <v>30</v>
      </c>
      <c r="B37" s="38" t="s">
        <v>60</v>
      </c>
      <c r="C37" s="40">
        <v>0</v>
      </c>
      <c r="D37" s="40">
        <v>0</v>
      </c>
      <c r="E37" s="41">
        <f t="shared" si="0"/>
        <v>0</v>
      </c>
      <c r="F37" s="40">
        <v>4</v>
      </c>
      <c r="G37" s="40">
        <v>2</v>
      </c>
      <c r="H37" s="41">
        <f t="shared" si="1"/>
        <v>6</v>
      </c>
      <c r="I37" s="40">
        <v>2</v>
      </c>
      <c r="J37" s="42">
        <v>3</v>
      </c>
      <c r="K37" s="38">
        <f t="shared" si="2"/>
        <v>5</v>
      </c>
      <c r="L37" s="42">
        <v>14</v>
      </c>
      <c r="M37" s="42">
        <v>10</v>
      </c>
      <c r="N37" s="41">
        <f t="shared" si="3"/>
        <v>24</v>
      </c>
      <c r="O37" s="42">
        <v>22</v>
      </c>
      <c r="P37" s="42">
        <v>27</v>
      </c>
      <c r="Q37" s="41">
        <f t="shared" si="4"/>
        <v>49</v>
      </c>
      <c r="R37" s="43">
        <v>41</v>
      </c>
      <c r="S37" s="43">
        <v>42</v>
      </c>
      <c r="T37" s="41">
        <f t="shared" si="5"/>
        <v>83</v>
      </c>
      <c r="U37" s="40">
        <v>59</v>
      </c>
      <c r="V37" s="40">
        <v>56</v>
      </c>
      <c r="W37" s="41">
        <f t="shared" si="6"/>
        <v>115</v>
      </c>
      <c r="X37" s="40">
        <v>57</v>
      </c>
      <c r="Y37" s="40">
        <v>46</v>
      </c>
      <c r="Z37" s="41">
        <f t="shared" si="7"/>
        <v>103</v>
      </c>
      <c r="AA37" s="42">
        <v>55</v>
      </c>
      <c r="AB37" s="42">
        <v>38</v>
      </c>
      <c r="AC37" s="41">
        <f t="shared" si="8"/>
        <v>93</v>
      </c>
      <c r="AD37" s="40">
        <v>89</v>
      </c>
      <c r="AE37" s="40">
        <v>58</v>
      </c>
      <c r="AF37" s="41">
        <f t="shared" si="9"/>
        <v>147</v>
      </c>
      <c r="AG37" s="40">
        <v>87</v>
      </c>
      <c r="AH37" s="40">
        <v>59</v>
      </c>
      <c r="AI37" s="41">
        <f t="shared" si="10"/>
        <v>146</v>
      </c>
      <c r="AJ37" s="42">
        <v>40</v>
      </c>
      <c r="AK37" s="42">
        <v>45</v>
      </c>
      <c r="AL37" s="41">
        <f t="shared" si="11"/>
        <v>85</v>
      </c>
      <c r="AM37" s="42">
        <f>C37+F37+I37+L37+O37+R37+U37+X37+AA37+AD37+AG37+AJ37</f>
        <v>470</v>
      </c>
      <c r="AN37" s="42">
        <f t="shared" si="14"/>
        <v>386</v>
      </c>
      <c r="AO37" s="42">
        <f>AM37+AN37</f>
        <v>856</v>
      </c>
      <c r="AP37" s="44"/>
    </row>
    <row r="38" spans="1:42" ht="5.25" customHeight="1" x14ac:dyDescent="0.25">
      <c r="A38" s="50"/>
      <c r="B38" s="42"/>
      <c r="C38" s="69"/>
      <c r="D38" s="69"/>
      <c r="E38" s="70"/>
      <c r="F38" s="69"/>
      <c r="G38" s="69"/>
      <c r="H38" s="70"/>
      <c r="I38" s="71"/>
      <c r="J38" s="71"/>
      <c r="K38" s="72"/>
      <c r="L38" s="71"/>
      <c r="M38" s="71"/>
      <c r="N38" s="70"/>
      <c r="O38" s="71"/>
      <c r="P38" s="71"/>
      <c r="Q38" s="41"/>
      <c r="R38" s="42"/>
      <c r="S38" s="42"/>
      <c r="T38" s="41"/>
      <c r="U38" s="42"/>
      <c r="V38" s="42"/>
      <c r="W38" s="41"/>
      <c r="X38" s="40"/>
      <c r="Y38" s="40"/>
      <c r="Z38" s="41">
        <f t="shared" si="7"/>
        <v>0</v>
      </c>
      <c r="AA38" s="42"/>
      <c r="AB38" s="42"/>
      <c r="AC38" s="41"/>
      <c r="AD38" s="40"/>
      <c r="AE38" s="40"/>
      <c r="AF38" s="41"/>
      <c r="AG38" s="40"/>
      <c r="AH38" s="40"/>
      <c r="AI38" s="41"/>
      <c r="AJ38" s="42"/>
      <c r="AK38" s="42"/>
      <c r="AL38" s="41"/>
      <c r="AM38" s="42"/>
      <c r="AN38" s="42"/>
      <c r="AO38" s="42"/>
      <c r="AP38" s="44"/>
    </row>
    <row r="39" spans="1:42" ht="18.75" customHeight="1" x14ac:dyDescent="0.25">
      <c r="A39" s="58"/>
      <c r="B39" s="67" t="s">
        <v>21</v>
      </c>
      <c r="C39" s="58">
        <f t="shared" ref="C39:AL39" si="15">SUM(C8:C38)</f>
        <v>4115</v>
      </c>
      <c r="D39" s="58">
        <f t="shared" si="15"/>
        <v>5064</v>
      </c>
      <c r="E39" s="59">
        <f t="shared" si="15"/>
        <v>9179</v>
      </c>
      <c r="F39" s="58">
        <f t="shared" si="15"/>
        <v>3755</v>
      </c>
      <c r="G39" s="58">
        <f t="shared" si="15"/>
        <v>4467</v>
      </c>
      <c r="H39" s="59">
        <f t="shared" si="15"/>
        <v>8222</v>
      </c>
      <c r="I39" s="58">
        <f t="shared" si="15"/>
        <v>3443</v>
      </c>
      <c r="J39" s="58">
        <f t="shared" si="15"/>
        <v>4324</v>
      </c>
      <c r="K39" s="59">
        <f>SUM(K8:K38)</f>
        <v>7767</v>
      </c>
      <c r="L39" s="58">
        <f t="shared" si="15"/>
        <v>3408</v>
      </c>
      <c r="M39" s="58">
        <f t="shared" si="15"/>
        <v>4357</v>
      </c>
      <c r="N39" s="59">
        <f t="shared" si="15"/>
        <v>7765</v>
      </c>
      <c r="O39" s="58">
        <f t="shared" si="15"/>
        <v>3341</v>
      </c>
      <c r="P39" s="58">
        <f t="shared" si="15"/>
        <v>4302</v>
      </c>
      <c r="Q39" s="68">
        <f>SUM(Q8:Q38)</f>
        <v>7643</v>
      </c>
      <c r="R39" s="58">
        <f t="shared" si="15"/>
        <v>3588</v>
      </c>
      <c r="S39" s="58">
        <f t="shared" si="15"/>
        <v>4449</v>
      </c>
      <c r="T39" s="59">
        <f t="shared" si="15"/>
        <v>8037</v>
      </c>
      <c r="U39" s="58">
        <f t="shared" si="15"/>
        <v>3793</v>
      </c>
      <c r="V39" s="58">
        <f t="shared" si="15"/>
        <v>5058</v>
      </c>
      <c r="W39" s="59">
        <f t="shared" si="15"/>
        <v>8851</v>
      </c>
      <c r="X39" s="58">
        <f t="shared" si="15"/>
        <v>3424</v>
      </c>
      <c r="Y39" s="58">
        <f t="shared" si="15"/>
        <v>4426</v>
      </c>
      <c r="Z39" s="59">
        <f t="shared" si="15"/>
        <v>7850</v>
      </c>
      <c r="AA39" s="58">
        <f t="shared" si="15"/>
        <v>4135</v>
      </c>
      <c r="AB39" s="58">
        <f t="shared" si="15"/>
        <v>5112</v>
      </c>
      <c r="AC39" s="59">
        <f t="shared" si="15"/>
        <v>9247</v>
      </c>
      <c r="AD39" s="58">
        <f t="shared" si="15"/>
        <v>3970</v>
      </c>
      <c r="AE39" s="58">
        <f t="shared" si="15"/>
        <v>5023</v>
      </c>
      <c r="AF39" s="60">
        <f t="shared" si="15"/>
        <v>8993</v>
      </c>
      <c r="AG39" s="58">
        <f t="shared" si="15"/>
        <v>3639</v>
      </c>
      <c r="AH39" s="58">
        <f t="shared" si="15"/>
        <v>4652</v>
      </c>
      <c r="AI39" s="59">
        <f t="shared" si="15"/>
        <v>8291</v>
      </c>
      <c r="AJ39" s="58">
        <f t="shared" si="15"/>
        <v>4024</v>
      </c>
      <c r="AK39" s="58">
        <f t="shared" si="15"/>
        <v>5236</v>
      </c>
      <c r="AL39" s="59">
        <f t="shared" si="15"/>
        <v>9260</v>
      </c>
      <c r="AM39" s="58">
        <f>SUM(AM8:AM37)</f>
        <v>44635</v>
      </c>
      <c r="AN39" s="58">
        <f>SUM(AN8:AN37)</f>
        <v>56470</v>
      </c>
      <c r="AO39" s="59">
        <f>SUM(AO8:AO37)</f>
        <v>101105</v>
      </c>
      <c r="AP39" s="44"/>
    </row>
    <row r="40" spans="1:42" s="20" customFormat="1" ht="11.25" x14ac:dyDescent="0.2">
      <c r="A40" s="63"/>
      <c r="B40" s="63"/>
      <c r="C40" s="73"/>
      <c r="D40" s="73"/>
      <c r="E40" s="74"/>
      <c r="F40" s="73"/>
      <c r="G40" s="73"/>
      <c r="H40" s="74"/>
      <c r="I40" s="63"/>
      <c r="J40" s="63"/>
      <c r="K40" s="75"/>
      <c r="L40" s="63"/>
      <c r="M40" s="63"/>
      <c r="N40" s="74"/>
      <c r="O40" s="63"/>
      <c r="P40" s="63"/>
      <c r="Q40" s="36"/>
      <c r="T40" s="36"/>
      <c r="W40" s="36"/>
      <c r="X40" s="51"/>
      <c r="Y40" s="51"/>
      <c r="Z40" s="36"/>
      <c r="AC40" s="36"/>
      <c r="AD40" s="51"/>
      <c r="AE40" s="51"/>
      <c r="AF40" s="52"/>
      <c r="AG40" s="51"/>
      <c r="AH40" s="51"/>
      <c r="AI40" s="36"/>
      <c r="AL40" s="36"/>
    </row>
    <row r="41" spans="1:42" x14ac:dyDescent="0.25">
      <c r="A41" s="64"/>
      <c r="B41" s="62"/>
      <c r="C41" s="76"/>
      <c r="D41" s="76"/>
      <c r="E41" s="77"/>
      <c r="F41" s="76"/>
      <c r="G41" s="76"/>
      <c r="H41" s="77"/>
      <c r="I41" s="78"/>
      <c r="J41" s="78"/>
      <c r="K41" s="79"/>
      <c r="L41" s="78"/>
      <c r="M41" s="78"/>
      <c r="N41" s="77"/>
      <c r="O41" s="78"/>
      <c r="P41" s="78"/>
      <c r="Q41" s="24"/>
      <c r="R41" s="26"/>
      <c r="S41" s="26"/>
      <c r="T41" s="24"/>
      <c r="U41" s="26"/>
      <c r="V41" s="26"/>
      <c r="W41" s="24"/>
      <c r="X41" s="53"/>
      <c r="Y41" s="53"/>
      <c r="Z41" s="24"/>
      <c r="AA41" s="26"/>
      <c r="AB41" s="26"/>
      <c r="AC41" s="24"/>
      <c r="AD41" s="53"/>
      <c r="AE41" s="53"/>
      <c r="AF41" s="54"/>
      <c r="AG41" s="53"/>
      <c r="AH41" s="53"/>
      <c r="AI41" s="24"/>
      <c r="AJ41" s="26"/>
      <c r="AK41" s="26"/>
      <c r="AL41" s="24"/>
      <c r="AM41" s="26"/>
      <c r="AN41" s="26"/>
      <c r="AO41" s="26"/>
    </row>
    <row r="42" spans="1:42" ht="24" customHeight="1" x14ac:dyDescent="0.25">
      <c r="A42" s="65"/>
      <c r="B42" s="66"/>
      <c r="AH42" s="16" t="s">
        <v>22</v>
      </c>
    </row>
    <row r="43" spans="1:42" ht="15.75" x14ac:dyDescent="0.25">
      <c r="AH43" s="17"/>
    </row>
    <row r="44" spans="1:42" ht="15.75" x14ac:dyDescent="0.25">
      <c r="AH44" s="17"/>
    </row>
    <row r="45" spans="1:42" ht="28.5" customHeight="1" x14ac:dyDescent="0.25">
      <c r="AH45" s="17"/>
    </row>
    <row r="46" spans="1:42" ht="15.75" x14ac:dyDescent="0.25">
      <c r="AH46" s="17"/>
    </row>
    <row r="47" spans="1:42" ht="15.75" x14ac:dyDescent="0.25">
      <c r="AH47" s="18" t="s">
        <v>23</v>
      </c>
    </row>
    <row r="48" spans="1:42" ht="15.75" x14ac:dyDescent="0.25">
      <c r="AH48" s="16" t="s">
        <v>24</v>
      </c>
    </row>
  </sheetData>
  <mergeCells count="17">
    <mergeCell ref="AM6:AO6"/>
    <mergeCell ref="A3:AO3"/>
    <mergeCell ref="U6:W6"/>
    <mergeCell ref="X6:Z6"/>
    <mergeCell ref="AA6:AC6"/>
    <mergeCell ref="AD6:AF6"/>
    <mergeCell ref="AG6:AI6"/>
    <mergeCell ref="AJ6:AL6"/>
    <mergeCell ref="A5:A7"/>
    <mergeCell ref="B5:B7"/>
    <mergeCell ref="C5:AO5"/>
    <mergeCell ref="C6:E6"/>
    <mergeCell ref="F6:H6"/>
    <mergeCell ref="I6:K6"/>
    <mergeCell ref="L6:N6"/>
    <mergeCell ref="O6:Q6"/>
    <mergeCell ref="R6:T6"/>
  </mergeCells>
  <printOptions horizontalCentered="1"/>
  <pageMargins left="0.11811023622047245" right="0.11811023622047245" top="0.74803149606299213" bottom="0.74803149606299213" header="0.31496062992125984" footer="0.31496062992125984"/>
  <pageSetup paperSize="10000" scale="65" orientation="landscape" horizontalDpi="4294967293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JK_IGD</vt:lpstr>
      <vt:lpstr>JK_RAJAL (2)</vt:lpstr>
      <vt:lpstr>JK_IGD!Print_Area</vt:lpstr>
      <vt:lpstr>'JK_RAJAL (2)'!Print_Area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2026-01-21T02:43:13Z</cp:lastPrinted>
  <dcterms:created xsi:type="dcterms:W3CDTF">2026-01-21T01:46:44Z</dcterms:created>
  <dcterms:modified xsi:type="dcterms:W3CDTF">2026-01-21T08:06:08Z</dcterms:modified>
</cp:coreProperties>
</file>