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12. PUPR\Jembatan\"/>
    </mc:Choice>
  </mc:AlternateContent>
  <xr:revisionPtr revIDLastSave="0" documentId="13_ncr:1_{67703FC8-291D-48A3-9492-ECB85C0FD9C7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DD2 Jembatan" sheetId="1" r:id="rId1"/>
  </sheets>
  <externalReferences>
    <externalReference r:id="rId2"/>
    <externalReference r:id="rId3"/>
  </externalReferences>
  <definedNames>
    <definedName name="_xlnm.Print_Area" localSheetId="0">'DD2 Jembatan'!$A$1:$Q$54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2" i="1" l="1"/>
  <c r="D24" i="1" l="1"/>
  <c r="D23" i="1"/>
  <c r="D22" i="1"/>
  <c r="D31" i="1" l="1"/>
  <c r="D28" i="1" l="1"/>
  <c r="D27" i="1" l="1"/>
  <c r="D25" i="1" l="1"/>
  <c r="D20" i="1" l="1"/>
  <c r="D13" i="1" l="1"/>
  <c r="G15" i="1" l="1"/>
  <c r="D21" i="1" l="1"/>
  <c r="D19" i="1"/>
  <c r="D17" i="1"/>
  <c r="D12" i="1"/>
</calcChain>
</file>

<file path=xl/sharedStrings.xml><?xml version="1.0" encoding="utf-8"?>
<sst xmlns="http://schemas.openxmlformats.org/spreadsheetml/2006/main" count="313" uniqueCount="203">
  <si>
    <t>PROVINSI</t>
  </si>
  <si>
    <t>: JAWA TIMUR</t>
  </si>
  <si>
    <t>DAERAH</t>
  </si>
  <si>
    <t>: Kab. Nganjuk</t>
  </si>
  <si>
    <t>NO</t>
  </si>
  <si>
    <t>TAHUN</t>
  </si>
  <si>
    <t>No. Jembatan</t>
  </si>
  <si>
    <t>Nama
Jembatan</t>
  </si>
  <si>
    <t xml:space="preserve">Nama Ruas </t>
  </si>
  <si>
    <t>Dimensi</t>
  </si>
  <si>
    <t>Tipe/ Kondisi</t>
  </si>
  <si>
    <t>Panjang</t>
  </si>
  <si>
    <t xml:space="preserve">Lebar </t>
  </si>
  <si>
    <t>Jml.
Bentang</t>
  </si>
  <si>
    <t>Bangunan Atas</t>
  </si>
  <si>
    <t>Bangunan Bawah</t>
  </si>
  <si>
    <t>Fondasi</t>
  </si>
  <si>
    <t>Lantai</t>
  </si>
  <si>
    <t>(m)</t>
  </si>
  <si>
    <t>(bh)</t>
  </si>
  <si>
    <t xml:space="preserve">Tipe </t>
  </si>
  <si>
    <t>Kondisi</t>
  </si>
  <si>
    <t>Tipe</t>
  </si>
  <si>
    <t>:188/21/K/411.013/2016</t>
  </si>
  <si>
    <t>LINTASAN/TIPE PENYEBERANGAN (4)</t>
  </si>
  <si>
    <t>TIPE BANGUNAN ATAS (8)</t>
  </si>
  <si>
    <t>TIPE PONDASI (18)</t>
  </si>
  <si>
    <t>TIPE KEPALA JEMBATAN/PILAR (21)</t>
  </si>
  <si>
    <t xml:space="preserve">J N  </t>
  </si>
  <si>
    <t>: Jalan</t>
  </si>
  <si>
    <t xml:space="preserve">  B   </t>
  </si>
  <si>
    <t>:   Gorong - gorong  Kotak</t>
  </si>
  <si>
    <t xml:space="preserve">  W</t>
  </si>
  <si>
    <t>:   Acrow / Bailey</t>
  </si>
  <si>
    <t xml:space="preserve">  CA</t>
  </si>
  <si>
    <t>:   Cakar  Ayam</t>
  </si>
  <si>
    <t xml:space="preserve">  K</t>
  </si>
  <si>
    <t xml:space="preserve">K A  </t>
  </si>
  <si>
    <t>: Kereta api</t>
  </si>
  <si>
    <t xml:space="preserve">  Y </t>
  </si>
  <si>
    <t>:   Gorong - gorong  Pipa</t>
  </si>
  <si>
    <t xml:space="preserve">  A</t>
  </si>
  <si>
    <t>:   Australia</t>
  </si>
  <si>
    <t xml:space="preserve">  P</t>
  </si>
  <si>
    <t>:   Langsung</t>
  </si>
  <si>
    <t xml:space="preserve">  KEPALA  JEMBATAN</t>
  </si>
  <si>
    <t xml:space="preserve">  S</t>
  </si>
  <si>
    <t xml:space="preserve">S  </t>
  </si>
  <si>
    <t>: Sungai</t>
  </si>
  <si>
    <t>:   Gorong-gorong Pelengkung</t>
  </si>
  <si>
    <t xml:space="preserve">  B</t>
  </si>
  <si>
    <t>:   Belanda  Baru</t>
  </si>
  <si>
    <t xml:space="preserve">  TP</t>
  </si>
  <si>
    <t>:   Tiang  Pancang</t>
  </si>
  <si>
    <t xml:space="preserve">  A  </t>
  </si>
  <si>
    <t xml:space="preserve">:   Kep  ( Cap ) </t>
  </si>
  <si>
    <t xml:space="preserve">  M</t>
  </si>
  <si>
    <t xml:space="preserve">L   </t>
  </si>
  <si>
    <t>: Lain-lain</t>
  </si>
  <si>
    <t xml:space="preserve">  T </t>
  </si>
  <si>
    <t>:   Gantung</t>
  </si>
  <si>
    <t xml:space="preserve">  D</t>
  </si>
  <si>
    <t>:   Belanda  Lama</t>
  </si>
  <si>
    <t xml:space="preserve">  PB</t>
  </si>
  <si>
    <t>:   Bore Pile</t>
  </si>
  <si>
    <t>:   Dinding  Penuh</t>
  </si>
  <si>
    <t xml:space="preserve">  W  </t>
  </si>
  <si>
    <t>:   Sokongan - Gantungan</t>
  </si>
  <si>
    <t xml:space="preserve">   I</t>
  </si>
  <si>
    <t>:   Indonesia</t>
  </si>
  <si>
    <t xml:space="preserve">  SU</t>
  </si>
  <si>
    <t>:   Sumuran</t>
  </si>
  <si>
    <t>:   Kepala Jembatan Khusus</t>
  </si>
  <si>
    <t xml:space="preserve">  G </t>
  </si>
  <si>
    <t>:   Gelagar</t>
  </si>
  <si>
    <t xml:space="preserve">  J</t>
  </si>
  <si>
    <t>:   Jepang</t>
  </si>
  <si>
    <t xml:space="preserve">  TU</t>
  </si>
  <si>
    <t>:   Tiang  Ulir</t>
  </si>
  <si>
    <t xml:space="preserve">                                 1     :</t>
  </si>
  <si>
    <t>Baik Sekali</t>
  </si>
  <si>
    <t>:   Gelagar  Komposit</t>
  </si>
  <si>
    <t xml:space="preserve">  U</t>
  </si>
  <si>
    <t>:   Kalender  Hamilton</t>
  </si>
  <si>
    <t xml:space="preserve">  BR</t>
  </si>
  <si>
    <t>:   Kawat  Bronjong</t>
  </si>
  <si>
    <t xml:space="preserve">  P I L A R</t>
  </si>
  <si>
    <t xml:space="preserve">  T</t>
  </si>
  <si>
    <t>Tidak ada kerusakan</t>
  </si>
  <si>
    <t xml:space="preserve">  L</t>
  </si>
  <si>
    <t>:   Balok  Pelengkung</t>
  </si>
  <si>
    <t xml:space="preserve">     (  Inggris  )</t>
  </si>
  <si>
    <t xml:space="preserve">  LL</t>
  </si>
  <si>
    <t>:   Lain - lain</t>
  </si>
  <si>
    <t xml:space="preserve">  C</t>
  </si>
  <si>
    <t>:   Kep  ( Cap )</t>
  </si>
  <si>
    <t>Rusak Ringan</t>
  </si>
  <si>
    <t xml:space="preserve">  E</t>
  </si>
  <si>
    <t>:   Pelengkung</t>
  </si>
  <si>
    <t>:   Austria</t>
  </si>
  <si>
    <t>Kerusakan kecil</t>
  </si>
  <si>
    <t>:   Plat</t>
  </si>
  <si>
    <t/>
  </si>
  <si>
    <t xml:space="preserve">    (  Semi  Permanen  )</t>
  </si>
  <si>
    <t>:   Satu  Kolom</t>
  </si>
  <si>
    <t xml:space="preserve">                                 2     :</t>
  </si>
  <si>
    <t>Rusak</t>
  </si>
  <si>
    <t xml:space="preserve">  R</t>
  </si>
  <si>
    <t>:   Rangka</t>
  </si>
  <si>
    <t>:   Dua  Kolom</t>
  </si>
  <si>
    <t xml:space="preserve">Kerusakan yang memerlukan pemantauan </t>
  </si>
  <si>
    <t>:   Jembatan Sementara</t>
  </si>
  <si>
    <t>:   Tiga  Kolom  atau  Penuh</t>
  </si>
  <si>
    <t>atau pemeliharaan diwaktu mendatang</t>
  </si>
  <si>
    <t xml:space="preserve">  FX</t>
  </si>
  <si>
    <t>:   Ferry</t>
  </si>
  <si>
    <t>:   Lain - Lain</t>
  </si>
  <si>
    <t xml:space="preserve">                                 3     :</t>
  </si>
  <si>
    <t>Rusak Berat</t>
  </si>
  <si>
    <t xml:space="preserve">  KX</t>
  </si>
  <si>
    <t>:   Lintasan  Kereta-api</t>
  </si>
  <si>
    <t xml:space="preserve">    (  Trans Panel  )</t>
  </si>
  <si>
    <t xml:space="preserve">Kerusakan yang memerlukan tindakan </t>
  </si>
  <si>
    <t xml:space="preserve">  WX</t>
  </si>
  <si>
    <t>:   Lintasan  Basah</t>
  </si>
  <si>
    <t>secepatnya</t>
  </si>
  <si>
    <t xml:space="preserve">    (  Permanen  )</t>
  </si>
  <si>
    <t xml:space="preserve">                                 4     :</t>
  </si>
  <si>
    <t>Kritis</t>
  </si>
  <si>
    <t xml:space="preserve">                                 5     :</t>
  </si>
  <si>
    <t>Jembatan Runtuh</t>
  </si>
  <si>
    <t>Elemen/jembatan tidak berfungsi lagi</t>
  </si>
  <si>
    <t>ASAL BANGUNAN ATAS (10)</t>
  </si>
  <si>
    <t xml:space="preserve">  LS</t>
  </si>
  <si>
    <t>KONDISI (11,14,17,20,23)</t>
  </si>
  <si>
    <t xml:space="preserve">                                 0     :</t>
  </si>
  <si>
    <t>Lokasi</t>
  </si>
  <si>
    <t>: 2023</t>
  </si>
  <si>
    <t>Ket. Maps lokasi</t>
  </si>
  <si>
    <t xml:space="preserve">REKAPITULASI DATA INVENTARISASI JEMBATAN </t>
  </si>
  <si>
    <t>35.18.061.001.0</t>
  </si>
  <si>
    <t>KERTOSONO</t>
  </si>
  <si>
    <t>KECAMATAN KERTOSONO</t>
  </si>
  <si>
    <t>35.18.018.001.0</t>
  </si>
  <si>
    <t>35.18.024.002.0</t>
  </si>
  <si>
    <t>35.18.024.001.0</t>
  </si>
  <si>
    <t>35.18.024.003.0</t>
  </si>
  <si>
    <t>35.18.382.001.0</t>
  </si>
  <si>
    <t>35.18.391.001.0</t>
  </si>
  <si>
    <t>35.18.392.001.0</t>
  </si>
  <si>
    <t>35.18.061.002.0</t>
  </si>
  <si>
    <t>35.18.024.004.0</t>
  </si>
  <si>
    <t>35.18.554.001.0</t>
  </si>
  <si>
    <t>35.18.554.002.0</t>
  </si>
  <si>
    <t>35.18.654.002.0</t>
  </si>
  <si>
    <t>35.18.654.001.0</t>
  </si>
  <si>
    <t>35.18.654.003.0</t>
  </si>
  <si>
    <t>35.18.655.001.0</t>
  </si>
  <si>
    <t>J.GATOT SUBROTO</t>
  </si>
  <si>
    <t>J.TEMBARAK 1</t>
  </si>
  <si>
    <t>J.TEMBARAK 2</t>
  </si>
  <si>
    <t>J.TEMBARAK 3</t>
  </si>
  <si>
    <t>J.JUWONO</t>
  </si>
  <si>
    <t>J.BANARAN</t>
  </si>
  <si>
    <t>J.LAMBANG KUNING</t>
  </si>
  <si>
    <t>J.NGLAWAK</t>
  </si>
  <si>
    <t>J.TEMBARAK</t>
  </si>
  <si>
    <t>J.PUNTODEWO</t>
  </si>
  <si>
    <t>J.PANDANASRI</t>
  </si>
  <si>
    <t>J.PANDANASRI 1</t>
  </si>
  <si>
    <t>35.18.652.001.0</t>
  </si>
  <si>
    <t>J.TANJUNG</t>
  </si>
  <si>
    <t>J.BESUK</t>
  </si>
  <si>
    <t>J.BUKOREJO</t>
  </si>
  <si>
    <t>J.KALIANYAR</t>
  </si>
  <si>
    <t>J.JUWONO 1</t>
  </si>
  <si>
    <t>35.18.536.001.0</t>
  </si>
  <si>
    <t>J.WACHID HASYIM</t>
  </si>
  <si>
    <t>J.Ir SOETOMO</t>
  </si>
  <si>
    <t>35.18.541.001.0</t>
  </si>
  <si>
    <t>35.18.546.001.0</t>
  </si>
  <si>
    <t>J.URIP</t>
  </si>
  <si>
    <t>35.18.660.001.0</t>
  </si>
  <si>
    <t>J.KEDUNGRINGIN</t>
  </si>
  <si>
    <t>-7.5927S 112.1072E</t>
  </si>
  <si>
    <t>-7.5893S 112.0968E</t>
  </si>
  <si>
    <t>-7.6229S 112.0959E</t>
  </si>
  <si>
    <t>-7.6273S 112.0954E</t>
  </si>
  <si>
    <t>-7.6394S 112.0971E</t>
  </si>
  <si>
    <t>-7.5893S 112.0967E</t>
  </si>
  <si>
    <t>-7.5869S 112.0894E</t>
  </si>
  <si>
    <t>-7.5981S 112.0908E</t>
  </si>
  <si>
    <t>-7.6121S 112.0941E</t>
  </si>
  <si>
    <t>-7.5906S 112.1081E</t>
  </si>
  <si>
    <t>-7.5873S 112.1093E</t>
  </si>
  <si>
    <t>-7.5891S 112.1086E</t>
  </si>
  <si>
    <t>-7.5931S 112.0817E</t>
  </si>
  <si>
    <t>-7.5809S 112.0907E</t>
  </si>
  <si>
    <t>-7.6187S 112.0870E</t>
  </si>
  <si>
    <t>-7.6241S 111.0861E</t>
  </si>
  <si>
    <t>-7.6232S 111.0788E</t>
  </si>
  <si>
    <t>-7.6196S 112.0702E</t>
  </si>
  <si>
    <t>-7.6373S 112.0782E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</si>
</sst>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</font>
    <font>
      <sz val="8"/>
      <name val="Calibri"/>
      <family val="2"/>
    </font>
    <font>
      <sz val="12"/>
      <name val="Times New Roman"/>
      <family val="1"/>
    </font>
    <font>
      <i/>
      <sz val="12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 applyFill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4" fontId="2" fillId="0" borderId="0" xfId="0" applyNumberFormat="1" applyFont="1" applyAlignment="1">
      <alignment horizontal="center"/>
    </xf>
    <xf numFmtId="3" fontId="2" fillId="0" borderId="0" xfId="0" quotePrefix="1" applyNumberFormat="1" applyFont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wrapText="1"/>
    </xf>
    <xf numFmtId="0" fontId="2" fillId="0" borderId="0" xfId="0" applyFont="1" applyAlignment="1">
      <alignment horizontal="centerContinuous" vertical="center"/>
    </xf>
    <xf numFmtId="49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3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6" fontId="2" fillId="0" borderId="1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/Users/TJA%20Tech/Documents/2023/P.PRIYO/INVENTARISASI%20JEMBATAN%20KABUPATEN%20NGANJUK/INVENTARIS%20JEMBATAN%20KEC.BAGOR%20DAN%20WILANGAN%20REFISI%202023%20OK/KEC%20KERTOSONO/Draft%20SK%20Jalan%202021%20Kab%20Nganjuk%20revisi%2017%20Juni%202022%20KERTOSONO.xlsx?1257ABF0" TargetMode="External"/><Relationship Id="rId1" Type="http://schemas.openxmlformats.org/officeDocument/2006/relationships/externalLinkPath" Target="file:///\\1257ABF0\Draft%20SK%20Jalan%202021%20Kab%20Nganjuk%20revisi%2017%20Juni%202022%20KERTOSONO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/Users/TJA%20Tech/Documents/2023/P.PRIYO/INVENTARISASI%20JEMBATAN%20KABUPATEN%20NGANJUK/INVENTARIS%20JEMBATAN%20KEC.BAGOR%20DAN%20WILANGAN%20REFISI%202023%20OK/KEC%20KERTOSONO/4.RUAS%20024.003.00%20J.TEMBARAK%203/4.RUAS%20024.003.00%20J.TEMBARAK%203.xlsx?516CEDB5" TargetMode="External"/><Relationship Id="rId1" Type="http://schemas.openxmlformats.org/officeDocument/2006/relationships/externalLinkPath" Target="file:///\\516CEDB5\4.RUAS%20024.003.00%20J.TEMBARAK%2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 BARU"/>
      <sheetName val="FORMAT BARU (2)"/>
      <sheetName val="FORMAT BARU (3)"/>
      <sheetName val="FORMAT BARU (5)"/>
      <sheetName val="FORMAT BARU (9)"/>
      <sheetName val="FORMAT BARU (8)"/>
    </sheetNames>
    <sheetDataSet>
      <sheetData sheetId="0"/>
      <sheetData sheetId="1"/>
      <sheetData sheetId="2"/>
      <sheetData sheetId="3"/>
      <sheetData sheetId="4">
        <row r="25">
          <cell r="L25" t="str">
            <v>Jl. Gatot Subroto (Kertosono)</v>
          </cell>
        </row>
        <row r="29">
          <cell r="L29" t="str">
            <v>Kertosono - Trayang</v>
          </cell>
        </row>
        <row r="61">
          <cell r="L61" t="str">
            <v>Banaran - Kemaduh</v>
          </cell>
        </row>
        <row r="382">
          <cell r="L382" t="str">
            <v>Jl. Akses</v>
          </cell>
        </row>
        <row r="391">
          <cell r="L391" t="str">
            <v>Jl. Puntodewo</v>
          </cell>
        </row>
        <row r="392">
          <cell r="L392" t="str">
            <v>Tembarak Gg. V</v>
          </cell>
        </row>
        <row r="536">
          <cell r="L536" t="str">
            <v>Jl. Wachid Hasyim</v>
          </cell>
        </row>
        <row r="541">
          <cell r="L541" t="str">
            <v>Jl. Urip Sumoharjo</v>
          </cell>
        </row>
        <row r="546">
          <cell r="L546" t="str">
            <v>Jl. Dr. Sutomo</v>
          </cell>
        </row>
        <row r="554">
          <cell r="L554" t="str">
            <v>Pandanarum - Kemaduh</v>
          </cell>
        </row>
        <row r="652">
          <cell r="L652" t="str">
            <v>Bogo - Tanjung</v>
          </cell>
        </row>
        <row r="654">
          <cell r="L654" t="str">
            <v>Bangsri - Karangletak</v>
          </cell>
        </row>
        <row r="655">
          <cell r="L655" t="str">
            <v>Sukorejo - Yuwono</v>
          </cell>
        </row>
        <row r="660">
          <cell r="L660" t="str">
            <v>Kedungringin - Kalianyar (Dsn. Mergosyoso)</v>
          </cell>
        </row>
      </sheetData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to J2"/>
      <sheetName val="DETAIL Survei Inventarisasi "/>
      <sheetName val="Data Administrasi"/>
      <sheetName val="Penilaian Kondisi"/>
      <sheetName val="Penilaian Kondisi (2)"/>
    </sheetNames>
    <sheetDataSet>
      <sheetData sheetId="0" refreshError="1"/>
      <sheetData sheetId="1">
        <row r="106">
          <cell r="G106">
            <v>2.6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60"/>
  <sheetViews>
    <sheetView showGridLines="0" tabSelected="1" zoomScale="98" zoomScaleNormal="98" zoomScaleSheetLayoutView="86" workbookViewId="0">
      <selection activeCell="B9" sqref="B9:B11"/>
    </sheetView>
  </sheetViews>
  <sheetFormatPr defaultColWidth="9.140625" defaultRowHeight="15.75" x14ac:dyDescent="0.25"/>
  <cols>
    <col min="1" max="1" width="9.140625" style="3"/>
    <col min="2" max="3" width="30.7109375" style="3" customWidth="1"/>
    <col min="4" max="4" width="36.140625" style="3" customWidth="1"/>
    <col min="5" max="5" width="14.42578125" style="3" hidden="1" customWidth="1"/>
    <col min="6" max="7" width="10.7109375" style="3" customWidth="1"/>
    <col min="8" max="8" width="19" style="3" customWidth="1"/>
    <col min="9" max="9" width="10.7109375" style="3" customWidth="1"/>
    <col min="10" max="10" width="11.140625" style="3" customWidth="1"/>
    <col min="11" max="11" width="10.7109375" style="3" customWidth="1"/>
    <col min="12" max="12" width="12" style="3" customWidth="1"/>
    <col min="13" max="13" width="10.7109375" style="16" customWidth="1"/>
    <col min="14" max="14" width="12.140625" style="2" customWidth="1"/>
    <col min="15" max="15" width="10.7109375" style="3" customWidth="1"/>
    <col min="16" max="16" width="11.85546875" style="3" customWidth="1"/>
    <col min="17" max="17" width="32.28515625" style="3" customWidth="1"/>
    <col min="18" max="18" width="9.140625" style="3"/>
    <col min="19" max="16384" width="9.140625" style="6"/>
  </cols>
  <sheetData>
    <row r="1" spans="1:18" ht="22.5" x14ac:dyDescent="0.25">
      <c r="B1" s="17" t="s">
        <v>139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8" ht="22.5" x14ac:dyDescent="0.25">
      <c r="B2" s="17" t="s">
        <v>142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4" spans="1:18" s="3" customFormat="1" ht="12.75" customHeight="1" x14ac:dyDescent="0.25">
      <c r="B4" s="12" t="s">
        <v>0</v>
      </c>
      <c r="C4" s="12" t="s">
        <v>1</v>
      </c>
      <c r="D4" s="3">
        <v>35</v>
      </c>
      <c r="F4" s="12"/>
    </row>
    <row r="5" spans="1:18" s="3" customFormat="1" ht="12.75" customHeight="1" x14ac:dyDescent="0.25">
      <c r="B5" s="12" t="s">
        <v>2</v>
      </c>
      <c r="C5" s="12" t="s">
        <v>3</v>
      </c>
      <c r="D5" s="3">
        <v>18</v>
      </c>
      <c r="F5" s="12"/>
    </row>
    <row r="6" spans="1:18" s="3" customFormat="1" ht="12.75" customHeight="1" x14ac:dyDescent="0.25">
      <c r="B6" s="12" t="s">
        <v>4</v>
      </c>
      <c r="C6" s="12" t="s">
        <v>23</v>
      </c>
      <c r="F6" s="12"/>
    </row>
    <row r="7" spans="1:18" s="3" customFormat="1" ht="12.75" customHeight="1" x14ac:dyDescent="0.25">
      <c r="B7" s="12" t="s">
        <v>5</v>
      </c>
      <c r="C7" s="12" t="s">
        <v>137</v>
      </c>
      <c r="F7" s="12"/>
      <c r="G7" s="13"/>
      <c r="H7" s="14"/>
      <c r="I7" s="14"/>
    </row>
    <row r="8" spans="1:18" ht="12.75" customHeight="1" x14ac:dyDescent="0.25">
      <c r="C8" s="12" t="s">
        <v>141</v>
      </c>
      <c r="M8" s="15"/>
      <c r="N8" s="15"/>
    </row>
    <row r="9" spans="1:18" ht="12.75" customHeight="1" x14ac:dyDescent="0.25">
      <c r="A9" s="18" t="s">
        <v>4</v>
      </c>
      <c r="B9" s="19" t="s">
        <v>6</v>
      </c>
      <c r="C9" s="19" t="s">
        <v>7</v>
      </c>
      <c r="D9" s="19" t="s">
        <v>8</v>
      </c>
      <c r="E9" s="19" t="s">
        <v>136</v>
      </c>
      <c r="F9" s="20" t="s">
        <v>9</v>
      </c>
      <c r="G9" s="20"/>
      <c r="H9" s="20"/>
      <c r="I9" s="21" t="s">
        <v>10</v>
      </c>
      <c r="J9" s="21"/>
      <c r="K9" s="21"/>
      <c r="L9" s="21"/>
      <c r="M9" s="21"/>
      <c r="N9" s="21"/>
      <c r="O9" s="21"/>
      <c r="P9" s="21"/>
      <c r="Q9" s="21" t="s">
        <v>138</v>
      </c>
    </row>
    <row r="10" spans="1:18" ht="31.5" x14ac:dyDescent="0.25">
      <c r="A10" s="18"/>
      <c r="B10" s="19"/>
      <c r="C10" s="19"/>
      <c r="D10" s="19"/>
      <c r="E10" s="19"/>
      <c r="F10" s="22" t="s">
        <v>11</v>
      </c>
      <c r="G10" s="23" t="s">
        <v>12</v>
      </c>
      <c r="H10" s="24" t="s">
        <v>13</v>
      </c>
      <c r="I10" s="21" t="s">
        <v>14</v>
      </c>
      <c r="J10" s="21"/>
      <c r="K10" s="21" t="s">
        <v>15</v>
      </c>
      <c r="L10" s="21"/>
      <c r="M10" s="21" t="s">
        <v>16</v>
      </c>
      <c r="N10" s="21"/>
      <c r="O10" s="21" t="s">
        <v>17</v>
      </c>
      <c r="P10" s="21"/>
      <c r="Q10" s="21"/>
    </row>
    <row r="11" spans="1:18" x14ac:dyDescent="0.25">
      <c r="A11" s="18"/>
      <c r="B11" s="19"/>
      <c r="C11" s="19"/>
      <c r="D11" s="19"/>
      <c r="E11" s="19"/>
      <c r="F11" s="22" t="s">
        <v>18</v>
      </c>
      <c r="G11" s="23" t="s">
        <v>18</v>
      </c>
      <c r="H11" s="23" t="s">
        <v>19</v>
      </c>
      <c r="I11" s="25" t="s">
        <v>20</v>
      </c>
      <c r="J11" s="25" t="s">
        <v>21</v>
      </c>
      <c r="K11" s="25" t="s">
        <v>22</v>
      </c>
      <c r="L11" s="25" t="s">
        <v>21</v>
      </c>
      <c r="M11" s="25" t="s">
        <v>22</v>
      </c>
      <c r="N11" s="25" t="s">
        <v>21</v>
      </c>
      <c r="O11" s="25" t="s">
        <v>22</v>
      </c>
      <c r="P11" s="26" t="s">
        <v>21</v>
      </c>
      <c r="Q11" s="21"/>
    </row>
    <row r="12" spans="1:18" x14ac:dyDescent="0.25">
      <c r="A12" s="27">
        <v>1</v>
      </c>
      <c r="B12" s="28" t="s">
        <v>143</v>
      </c>
      <c r="C12" s="5" t="s">
        <v>158</v>
      </c>
      <c r="D12" s="10" t="str">
        <f>'[1]FORMAT BARU (9)'!$L$25</f>
        <v>Jl. Gatot Subroto (Kertosono)</v>
      </c>
      <c r="E12" s="29"/>
      <c r="F12" s="11">
        <v>3.8</v>
      </c>
      <c r="G12" s="11">
        <v>14</v>
      </c>
      <c r="H12" s="5">
        <v>1</v>
      </c>
      <c r="I12" s="5" t="s">
        <v>43</v>
      </c>
      <c r="J12" s="5">
        <v>0</v>
      </c>
      <c r="K12" s="5" t="s">
        <v>50</v>
      </c>
      <c r="L12" s="5">
        <v>0</v>
      </c>
      <c r="M12" s="5" t="s">
        <v>92</v>
      </c>
      <c r="N12" s="5">
        <v>0</v>
      </c>
      <c r="O12" s="5" t="s">
        <v>43</v>
      </c>
      <c r="P12" s="5">
        <v>0</v>
      </c>
      <c r="Q12" s="30" t="s">
        <v>184</v>
      </c>
      <c r="R12" s="9"/>
    </row>
    <row r="13" spans="1:18" ht="18" customHeight="1" x14ac:dyDescent="0.25">
      <c r="A13" s="27">
        <v>2</v>
      </c>
      <c r="B13" s="28" t="s">
        <v>145</v>
      </c>
      <c r="C13" s="5" t="s">
        <v>159</v>
      </c>
      <c r="D13" s="31" t="str">
        <f>'[1]FORMAT BARU (9)'!$L$29</f>
        <v>Kertosono - Trayang</v>
      </c>
      <c r="E13" s="29"/>
      <c r="F13" s="11">
        <v>3.3</v>
      </c>
      <c r="G13" s="11">
        <v>5</v>
      </c>
      <c r="H13" s="5">
        <v>1</v>
      </c>
      <c r="I13" s="5" t="s">
        <v>43</v>
      </c>
      <c r="J13" s="5">
        <v>0</v>
      </c>
      <c r="K13" s="5" t="s">
        <v>50</v>
      </c>
      <c r="L13" s="5">
        <v>0</v>
      </c>
      <c r="M13" s="5" t="s">
        <v>92</v>
      </c>
      <c r="N13" s="5">
        <v>0</v>
      </c>
      <c r="O13" s="5" t="s">
        <v>43</v>
      </c>
      <c r="P13" s="5">
        <v>0</v>
      </c>
      <c r="Q13" s="30" t="s">
        <v>185</v>
      </c>
      <c r="R13" s="9"/>
    </row>
    <row r="14" spans="1:18" x14ac:dyDescent="0.25">
      <c r="A14" s="27">
        <v>3</v>
      </c>
      <c r="B14" s="28" t="s">
        <v>144</v>
      </c>
      <c r="C14" s="5" t="s">
        <v>160</v>
      </c>
      <c r="D14" s="31"/>
      <c r="E14" s="29"/>
      <c r="F14" s="11">
        <v>3.8</v>
      </c>
      <c r="G14" s="11">
        <v>8</v>
      </c>
      <c r="H14" s="5">
        <v>1</v>
      </c>
      <c r="I14" s="5" t="s">
        <v>43</v>
      </c>
      <c r="J14" s="5">
        <v>0</v>
      </c>
      <c r="K14" s="5" t="s">
        <v>50</v>
      </c>
      <c r="L14" s="5">
        <v>0</v>
      </c>
      <c r="M14" s="5" t="s">
        <v>92</v>
      </c>
      <c r="N14" s="5">
        <v>0</v>
      </c>
      <c r="O14" s="5" t="s">
        <v>43</v>
      </c>
      <c r="P14" s="5">
        <v>0</v>
      </c>
      <c r="Q14" s="30" t="s">
        <v>186</v>
      </c>
      <c r="R14" s="9"/>
    </row>
    <row r="15" spans="1:18" x14ac:dyDescent="0.25">
      <c r="A15" s="27">
        <v>4</v>
      </c>
      <c r="B15" s="28" t="s">
        <v>146</v>
      </c>
      <c r="C15" s="5" t="s">
        <v>161</v>
      </c>
      <c r="D15" s="31"/>
      <c r="E15" s="29"/>
      <c r="F15" s="11">
        <v>2.4</v>
      </c>
      <c r="G15" s="11">
        <f>'[2]DETAIL Survei Inventarisasi '!$G$106</f>
        <v>2.6</v>
      </c>
      <c r="H15" s="5">
        <v>1</v>
      </c>
      <c r="I15" s="5" t="s">
        <v>30</v>
      </c>
      <c r="J15" s="5">
        <v>0</v>
      </c>
      <c r="K15" s="5" t="s">
        <v>50</v>
      </c>
      <c r="L15" s="5">
        <v>0</v>
      </c>
      <c r="M15" s="5" t="s">
        <v>92</v>
      </c>
      <c r="N15" s="5">
        <v>0</v>
      </c>
      <c r="O15" s="5" t="s">
        <v>43</v>
      </c>
      <c r="P15" s="5">
        <v>0</v>
      </c>
      <c r="Q15" s="30" t="s">
        <v>187</v>
      </c>
      <c r="R15" s="9"/>
    </row>
    <row r="16" spans="1:18" x14ac:dyDescent="0.25">
      <c r="A16" s="27">
        <v>5</v>
      </c>
      <c r="B16" s="28" t="s">
        <v>151</v>
      </c>
      <c r="C16" s="5" t="s">
        <v>162</v>
      </c>
      <c r="D16" s="31"/>
      <c r="E16" s="29"/>
      <c r="F16" s="11">
        <v>6</v>
      </c>
      <c r="G16" s="11">
        <v>7</v>
      </c>
      <c r="H16" s="5">
        <v>1</v>
      </c>
      <c r="I16" s="5" t="s">
        <v>30</v>
      </c>
      <c r="J16" s="5">
        <v>0</v>
      </c>
      <c r="K16" s="5" t="s">
        <v>50</v>
      </c>
      <c r="L16" s="5">
        <v>0</v>
      </c>
      <c r="M16" s="5" t="s">
        <v>92</v>
      </c>
      <c r="N16" s="5">
        <v>0</v>
      </c>
      <c r="O16" s="5" t="s">
        <v>43</v>
      </c>
      <c r="P16" s="5">
        <v>0</v>
      </c>
      <c r="Q16" s="30" t="s">
        <v>188</v>
      </c>
      <c r="R16" s="9"/>
    </row>
    <row r="17" spans="1:18" x14ac:dyDescent="0.25">
      <c r="A17" s="27">
        <v>6</v>
      </c>
      <c r="B17" s="28" t="s">
        <v>140</v>
      </c>
      <c r="C17" s="5" t="s">
        <v>163</v>
      </c>
      <c r="D17" s="31" t="str">
        <f>'[1]FORMAT BARU (9)'!$L$61</f>
        <v>Banaran - Kemaduh</v>
      </c>
      <c r="E17" s="29"/>
      <c r="F17" s="11">
        <v>7.5</v>
      </c>
      <c r="G17" s="11">
        <v>7</v>
      </c>
      <c r="H17" s="5">
        <v>1</v>
      </c>
      <c r="I17" s="5" t="s">
        <v>43</v>
      </c>
      <c r="J17" s="5">
        <v>0</v>
      </c>
      <c r="K17" s="5" t="s">
        <v>50</v>
      </c>
      <c r="L17" s="5">
        <v>0</v>
      </c>
      <c r="M17" s="5" t="s">
        <v>92</v>
      </c>
      <c r="N17" s="5">
        <v>0</v>
      </c>
      <c r="O17" s="5" t="s">
        <v>43</v>
      </c>
      <c r="P17" s="5">
        <v>0</v>
      </c>
      <c r="Q17" s="30" t="s">
        <v>189</v>
      </c>
      <c r="R17" s="9"/>
    </row>
    <row r="18" spans="1:18" x14ac:dyDescent="0.25">
      <c r="A18" s="27">
        <v>7</v>
      </c>
      <c r="B18" s="28" t="s">
        <v>150</v>
      </c>
      <c r="C18" s="5" t="s">
        <v>164</v>
      </c>
      <c r="D18" s="31"/>
      <c r="E18" s="29"/>
      <c r="F18" s="11">
        <v>3</v>
      </c>
      <c r="G18" s="11">
        <v>10</v>
      </c>
      <c r="H18" s="5">
        <v>1</v>
      </c>
      <c r="I18" s="5" t="s">
        <v>43</v>
      </c>
      <c r="J18" s="5">
        <v>0</v>
      </c>
      <c r="K18" s="5" t="s">
        <v>50</v>
      </c>
      <c r="L18" s="5">
        <v>0</v>
      </c>
      <c r="M18" s="5" t="s">
        <v>92</v>
      </c>
      <c r="N18" s="5">
        <v>0</v>
      </c>
      <c r="O18" s="5" t="s">
        <v>43</v>
      </c>
      <c r="P18" s="5">
        <v>0</v>
      </c>
      <c r="Q18" s="30" t="s">
        <v>190</v>
      </c>
      <c r="R18" s="9"/>
    </row>
    <row r="19" spans="1:18" x14ac:dyDescent="0.25">
      <c r="A19" s="27">
        <v>8</v>
      </c>
      <c r="B19" s="28" t="s">
        <v>147</v>
      </c>
      <c r="C19" s="5" t="s">
        <v>165</v>
      </c>
      <c r="D19" s="10" t="str">
        <f>'[1]FORMAT BARU (9)'!$L$382</f>
        <v>Jl. Akses</v>
      </c>
      <c r="E19" s="29"/>
      <c r="F19" s="11">
        <v>2.5</v>
      </c>
      <c r="G19" s="11">
        <v>5</v>
      </c>
      <c r="H19" s="5">
        <v>1</v>
      </c>
      <c r="I19" s="5" t="s">
        <v>43</v>
      </c>
      <c r="J19" s="5">
        <v>0</v>
      </c>
      <c r="K19" s="5" t="s">
        <v>50</v>
      </c>
      <c r="L19" s="5">
        <v>0</v>
      </c>
      <c r="M19" s="5" t="s">
        <v>92</v>
      </c>
      <c r="N19" s="5">
        <v>0</v>
      </c>
      <c r="O19" s="5" t="s">
        <v>43</v>
      </c>
      <c r="P19" s="5">
        <v>0</v>
      </c>
      <c r="Q19" s="30" t="s">
        <v>191</v>
      </c>
      <c r="R19" s="8"/>
    </row>
    <row r="20" spans="1:18" x14ac:dyDescent="0.25">
      <c r="A20" s="27">
        <v>9</v>
      </c>
      <c r="B20" s="28" t="s">
        <v>148</v>
      </c>
      <c r="C20" s="5" t="s">
        <v>167</v>
      </c>
      <c r="D20" s="10" t="str">
        <f>'[1]FORMAT BARU (9)'!$L$391</f>
        <v>Jl. Puntodewo</v>
      </c>
      <c r="E20" s="29"/>
      <c r="F20" s="11">
        <v>3</v>
      </c>
      <c r="G20" s="11">
        <v>7</v>
      </c>
      <c r="H20" s="5">
        <v>1</v>
      </c>
      <c r="I20" s="5" t="s">
        <v>30</v>
      </c>
      <c r="J20" s="5">
        <v>0</v>
      </c>
      <c r="K20" s="5" t="s">
        <v>50</v>
      </c>
      <c r="L20" s="5">
        <v>0</v>
      </c>
      <c r="M20" s="5" t="s">
        <v>92</v>
      </c>
      <c r="N20" s="5">
        <v>0</v>
      </c>
      <c r="O20" s="5" t="s">
        <v>43</v>
      </c>
      <c r="P20" s="5">
        <v>0</v>
      </c>
      <c r="Q20" s="30" t="s">
        <v>192</v>
      </c>
      <c r="R20" s="9"/>
    </row>
    <row r="21" spans="1:18" x14ac:dyDescent="0.25">
      <c r="A21" s="27">
        <v>10</v>
      </c>
      <c r="B21" s="28" t="s">
        <v>149</v>
      </c>
      <c r="C21" s="5" t="s">
        <v>166</v>
      </c>
      <c r="D21" s="10" t="str">
        <f>'[1]FORMAT BARU (9)'!$L$392</f>
        <v>Tembarak Gg. V</v>
      </c>
      <c r="E21" s="29"/>
      <c r="F21" s="11">
        <v>2.2000000000000002</v>
      </c>
      <c r="G21" s="11">
        <v>5</v>
      </c>
      <c r="H21" s="5">
        <v>1</v>
      </c>
      <c r="I21" s="5" t="s">
        <v>43</v>
      </c>
      <c r="J21" s="5">
        <v>0</v>
      </c>
      <c r="K21" s="5" t="s">
        <v>50</v>
      </c>
      <c r="L21" s="5">
        <v>0</v>
      </c>
      <c r="M21" s="5" t="s">
        <v>92</v>
      </c>
      <c r="N21" s="5">
        <v>0</v>
      </c>
      <c r="O21" s="5" t="s">
        <v>43</v>
      </c>
      <c r="P21" s="5">
        <v>0</v>
      </c>
      <c r="Q21" s="30" t="s">
        <v>191</v>
      </c>
      <c r="R21" s="9"/>
    </row>
    <row r="22" spans="1:18" x14ac:dyDescent="0.25">
      <c r="A22" s="27">
        <v>11</v>
      </c>
      <c r="B22" s="28" t="s">
        <v>176</v>
      </c>
      <c r="C22" s="5" t="s">
        <v>177</v>
      </c>
      <c r="D22" s="10" t="str">
        <f>'[1]FORMAT BARU (9)'!$L$536</f>
        <v>Jl. Wachid Hasyim</v>
      </c>
      <c r="E22" s="29"/>
      <c r="F22" s="11">
        <v>3.5</v>
      </c>
      <c r="G22" s="11">
        <v>6</v>
      </c>
      <c r="H22" s="5">
        <v>1</v>
      </c>
      <c r="I22" s="5" t="s">
        <v>43</v>
      </c>
      <c r="J22" s="5">
        <v>0</v>
      </c>
      <c r="K22" s="5" t="s">
        <v>50</v>
      </c>
      <c r="L22" s="5">
        <v>0</v>
      </c>
      <c r="M22" s="5" t="s">
        <v>92</v>
      </c>
      <c r="N22" s="5">
        <v>0</v>
      </c>
      <c r="O22" s="5" t="s">
        <v>43</v>
      </c>
      <c r="P22" s="5">
        <v>0</v>
      </c>
      <c r="Q22" s="30" t="s">
        <v>193</v>
      </c>
      <c r="R22" s="9"/>
    </row>
    <row r="23" spans="1:18" x14ac:dyDescent="0.25">
      <c r="A23" s="27">
        <v>12</v>
      </c>
      <c r="B23" s="28" t="s">
        <v>179</v>
      </c>
      <c r="C23" s="5" t="s">
        <v>181</v>
      </c>
      <c r="D23" s="10" t="str">
        <f>'[1]FORMAT BARU (9)'!$L$541</f>
        <v>Jl. Urip Sumoharjo</v>
      </c>
      <c r="E23" s="29"/>
      <c r="F23" s="11">
        <v>3.5</v>
      </c>
      <c r="G23" s="11">
        <v>6</v>
      </c>
      <c r="H23" s="5">
        <v>1</v>
      </c>
      <c r="I23" s="5" t="s">
        <v>43</v>
      </c>
      <c r="J23" s="5">
        <v>0</v>
      </c>
      <c r="K23" s="5" t="s">
        <v>50</v>
      </c>
      <c r="L23" s="5">
        <v>0</v>
      </c>
      <c r="M23" s="5" t="s">
        <v>92</v>
      </c>
      <c r="N23" s="5">
        <v>0</v>
      </c>
      <c r="O23" s="5" t="s">
        <v>43</v>
      </c>
      <c r="P23" s="5">
        <v>0</v>
      </c>
      <c r="Q23" s="30" t="s">
        <v>194</v>
      </c>
      <c r="R23" s="9"/>
    </row>
    <row r="24" spans="1:18" x14ac:dyDescent="0.25">
      <c r="A24" s="27">
        <v>13</v>
      </c>
      <c r="B24" s="28" t="s">
        <v>180</v>
      </c>
      <c r="C24" s="5" t="s">
        <v>178</v>
      </c>
      <c r="D24" s="10" t="str">
        <f>'[1]FORMAT BARU (9)'!$L$546</f>
        <v>Jl. Dr. Sutomo</v>
      </c>
      <c r="E24" s="29"/>
      <c r="F24" s="11">
        <v>3.5</v>
      </c>
      <c r="G24" s="11">
        <v>6</v>
      </c>
      <c r="H24" s="5">
        <v>1</v>
      </c>
      <c r="I24" s="5" t="s">
        <v>43</v>
      </c>
      <c r="J24" s="5">
        <v>0</v>
      </c>
      <c r="K24" s="5" t="s">
        <v>50</v>
      </c>
      <c r="L24" s="5">
        <v>0</v>
      </c>
      <c r="M24" s="5" t="s">
        <v>92</v>
      </c>
      <c r="N24" s="5">
        <v>0</v>
      </c>
      <c r="O24" s="5" t="s">
        <v>43</v>
      </c>
      <c r="P24" s="5">
        <v>0</v>
      </c>
      <c r="Q24" s="30" t="s">
        <v>195</v>
      </c>
      <c r="R24" s="9"/>
    </row>
    <row r="25" spans="1:18" x14ac:dyDescent="0.25">
      <c r="A25" s="27">
        <v>14</v>
      </c>
      <c r="B25" s="28" t="s">
        <v>152</v>
      </c>
      <c r="C25" s="5" t="s">
        <v>168</v>
      </c>
      <c r="D25" s="31" t="str">
        <f>'[1]FORMAT BARU (9)'!$L$554</f>
        <v>Pandanarum - Kemaduh</v>
      </c>
      <c r="E25" s="29"/>
      <c r="F25" s="11">
        <v>32</v>
      </c>
      <c r="G25" s="11">
        <v>4.7</v>
      </c>
      <c r="H25" s="5">
        <v>2</v>
      </c>
      <c r="I25" s="5" t="s">
        <v>43</v>
      </c>
      <c r="J25" s="5">
        <v>0</v>
      </c>
      <c r="K25" s="5" t="s">
        <v>50</v>
      </c>
      <c r="L25" s="5">
        <v>0</v>
      </c>
      <c r="M25" s="5" t="s">
        <v>92</v>
      </c>
      <c r="N25" s="5">
        <v>0</v>
      </c>
      <c r="O25" s="5" t="s">
        <v>43</v>
      </c>
      <c r="P25" s="5">
        <v>0</v>
      </c>
      <c r="Q25" s="30" t="s">
        <v>196</v>
      </c>
      <c r="R25" s="9"/>
    </row>
    <row r="26" spans="1:18" x14ac:dyDescent="0.25">
      <c r="A26" s="27">
        <v>15</v>
      </c>
      <c r="B26" s="28" t="s">
        <v>153</v>
      </c>
      <c r="C26" s="5" t="s">
        <v>169</v>
      </c>
      <c r="D26" s="31"/>
      <c r="E26" s="29"/>
      <c r="F26" s="11">
        <v>2.5</v>
      </c>
      <c r="G26" s="11">
        <v>5</v>
      </c>
      <c r="H26" s="5">
        <v>1</v>
      </c>
      <c r="I26" s="5" t="s">
        <v>43</v>
      </c>
      <c r="J26" s="5">
        <v>0</v>
      </c>
      <c r="K26" s="5" t="s">
        <v>50</v>
      </c>
      <c r="L26" s="5">
        <v>0</v>
      </c>
      <c r="M26" s="5" t="s">
        <v>92</v>
      </c>
      <c r="N26" s="5">
        <v>0</v>
      </c>
      <c r="O26" s="5" t="s">
        <v>43</v>
      </c>
      <c r="P26" s="5">
        <v>0</v>
      </c>
      <c r="Q26" s="30" t="s">
        <v>197</v>
      </c>
      <c r="R26" s="9"/>
    </row>
    <row r="27" spans="1:18" x14ac:dyDescent="0.25">
      <c r="A27" s="27">
        <v>16</v>
      </c>
      <c r="B27" s="28" t="s">
        <v>170</v>
      </c>
      <c r="C27" s="5" t="s">
        <v>171</v>
      </c>
      <c r="D27" s="10" t="str">
        <f>'[1]FORMAT BARU (9)'!$L$652</f>
        <v>Bogo - Tanjung</v>
      </c>
      <c r="E27" s="29"/>
      <c r="F27" s="11">
        <v>3.4</v>
      </c>
      <c r="G27" s="11">
        <v>7</v>
      </c>
      <c r="H27" s="5">
        <v>1</v>
      </c>
      <c r="I27" s="5" t="s">
        <v>41</v>
      </c>
      <c r="J27" s="5">
        <v>0</v>
      </c>
      <c r="K27" s="5" t="s">
        <v>50</v>
      </c>
      <c r="L27" s="5">
        <v>0</v>
      </c>
      <c r="M27" s="5" t="s">
        <v>92</v>
      </c>
      <c r="N27" s="5">
        <v>0</v>
      </c>
      <c r="O27" s="5" t="s">
        <v>82</v>
      </c>
      <c r="P27" s="5">
        <v>0</v>
      </c>
      <c r="Q27" s="30" t="s">
        <v>198</v>
      </c>
      <c r="R27" s="9"/>
    </row>
    <row r="28" spans="1:18" x14ac:dyDescent="0.25">
      <c r="A28" s="27">
        <v>17</v>
      </c>
      <c r="B28" s="28" t="s">
        <v>155</v>
      </c>
      <c r="C28" s="5" t="s">
        <v>172</v>
      </c>
      <c r="D28" s="31" t="str">
        <f>'[1]FORMAT BARU (9)'!$L$654</f>
        <v>Bangsri - Karangletak</v>
      </c>
      <c r="E28" s="29"/>
      <c r="F28" s="11">
        <v>6</v>
      </c>
      <c r="G28" s="11">
        <v>7.5</v>
      </c>
      <c r="H28" s="5">
        <v>2</v>
      </c>
      <c r="I28" s="5" t="s">
        <v>41</v>
      </c>
      <c r="J28" s="5">
        <v>0</v>
      </c>
      <c r="K28" s="5" t="s">
        <v>50</v>
      </c>
      <c r="L28" s="5">
        <v>0</v>
      </c>
      <c r="M28" s="5" t="s">
        <v>92</v>
      </c>
      <c r="N28" s="5">
        <v>0</v>
      </c>
      <c r="O28" s="5" t="s">
        <v>82</v>
      </c>
      <c r="P28" s="5">
        <v>0</v>
      </c>
      <c r="Q28" s="30" t="s">
        <v>199</v>
      </c>
      <c r="R28" s="9"/>
    </row>
    <row r="29" spans="1:18" x14ac:dyDescent="0.25">
      <c r="A29" s="27">
        <v>18</v>
      </c>
      <c r="B29" s="28" t="s">
        <v>154</v>
      </c>
      <c r="C29" s="5" t="s">
        <v>173</v>
      </c>
      <c r="D29" s="31"/>
      <c r="E29" s="29"/>
      <c r="F29" s="11">
        <v>11.5</v>
      </c>
      <c r="G29" s="11">
        <v>4</v>
      </c>
      <c r="H29" s="5">
        <v>3</v>
      </c>
      <c r="I29" s="5" t="s">
        <v>41</v>
      </c>
      <c r="J29" s="5">
        <v>0</v>
      </c>
      <c r="K29" s="5" t="s">
        <v>50</v>
      </c>
      <c r="L29" s="5">
        <v>0</v>
      </c>
      <c r="M29" s="5" t="s">
        <v>92</v>
      </c>
      <c r="N29" s="5">
        <v>0</v>
      </c>
      <c r="O29" s="5" t="s">
        <v>82</v>
      </c>
      <c r="P29" s="5">
        <v>0</v>
      </c>
      <c r="Q29" s="30" t="s">
        <v>200</v>
      </c>
      <c r="R29" s="9"/>
    </row>
    <row r="30" spans="1:18" x14ac:dyDescent="0.25">
      <c r="A30" s="27">
        <v>19</v>
      </c>
      <c r="B30" s="28" t="s">
        <v>156</v>
      </c>
      <c r="C30" s="5" t="s">
        <v>174</v>
      </c>
      <c r="D30" s="31"/>
      <c r="E30" s="29"/>
      <c r="F30" s="11">
        <v>11.5</v>
      </c>
      <c r="G30" s="11">
        <v>3</v>
      </c>
      <c r="H30" s="5">
        <v>1</v>
      </c>
      <c r="I30" s="5" t="s">
        <v>43</v>
      </c>
      <c r="J30" s="5">
        <v>0</v>
      </c>
      <c r="K30" s="5" t="s">
        <v>50</v>
      </c>
      <c r="L30" s="5">
        <v>0</v>
      </c>
      <c r="M30" s="5" t="s">
        <v>92</v>
      </c>
      <c r="N30" s="5">
        <v>0</v>
      </c>
      <c r="O30" s="5" t="s">
        <v>43</v>
      </c>
      <c r="P30" s="5">
        <v>0</v>
      </c>
      <c r="Q30" s="30" t="s">
        <v>201</v>
      </c>
      <c r="R30" s="9"/>
    </row>
    <row r="31" spans="1:18" x14ac:dyDescent="0.25">
      <c r="A31" s="27">
        <v>20</v>
      </c>
      <c r="B31" s="28" t="s">
        <v>157</v>
      </c>
      <c r="C31" s="5" t="s">
        <v>175</v>
      </c>
      <c r="D31" s="10" t="str">
        <f>'[1]FORMAT BARU (9)'!$L$655</f>
        <v>Sukorejo - Yuwono</v>
      </c>
      <c r="E31" s="29"/>
      <c r="F31" s="11">
        <v>8</v>
      </c>
      <c r="G31" s="11">
        <v>5.3</v>
      </c>
      <c r="H31" s="5">
        <v>1</v>
      </c>
      <c r="I31" s="5" t="s">
        <v>43</v>
      </c>
      <c r="J31" s="5">
        <v>0</v>
      </c>
      <c r="K31" s="5" t="s">
        <v>50</v>
      </c>
      <c r="L31" s="5">
        <v>0</v>
      </c>
      <c r="M31" s="5" t="s">
        <v>92</v>
      </c>
      <c r="N31" s="5">
        <v>0</v>
      </c>
      <c r="O31" s="5" t="s">
        <v>43</v>
      </c>
      <c r="P31" s="5">
        <v>0</v>
      </c>
      <c r="Q31" s="30" t="s">
        <v>202</v>
      </c>
      <c r="R31" s="9"/>
    </row>
    <row r="32" spans="1:18" ht="31.5" x14ac:dyDescent="0.25">
      <c r="A32" s="27">
        <v>21</v>
      </c>
      <c r="B32" s="28" t="s">
        <v>182</v>
      </c>
      <c r="C32" s="5" t="s">
        <v>183</v>
      </c>
      <c r="D32" s="10" t="str">
        <f>'[1]FORMAT BARU (9)'!$L$660</f>
        <v>Kedungringin - Kalianyar (Dsn. Mergosyoso)</v>
      </c>
      <c r="E32" s="29"/>
      <c r="F32" s="11">
        <v>2.6</v>
      </c>
      <c r="G32" s="11">
        <v>4.5999999999999996</v>
      </c>
      <c r="H32" s="5">
        <v>1</v>
      </c>
      <c r="I32" s="5" t="s">
        <v>43</v>
      </c>
      <c r="J32" s="5">
        <v>0</v>
      </c>
      <c r="K32" s="5" t="s">
        <v>50</v>
      </c>
      <c r="L32" s="5">
        <v>0</v>
      </c>
      <c r="M32" s="5" t="s">
        <v>92</v>
      </c>
      <c r="N32" s="5">
        <v>0</v>
      </c>
      <c r="O32" s="5" t="s">
        <v>43</v>
      </c>
      <c r="P32" s="5">
        <v>0</v>
      </c>
      <c r="Q32" s="30" t="s">
        <v>195</v>
      </c>
      <c r="R32" s="9"/>
    </row>
    <row r="33" spans="1:23" x14ac:dyDescent="0.25">
      <c r="A33" s="27"/>
      <c r="B33" s="28"/>
      <c r="C33" s="5"/>
      <c r="D33" s="5"/>
      <c r="E33" s="29"/>
      <c r="F33" s="11"/>
      <c r="G33" s="11"/>
      <c r="H33" s="5"/>
      <c r="I33" s="5"/>
      <c r="J33" s="5"/>
      <c r="K33" s="5"/>
      <c r="L33" s="5"/>
      <c r="M33" s="5"/>
      <c r="N33" s="5"/>
      <c r="O33" s="5"/>
      <c r="P33" s="5"/>
      <c r="Q33" s="30"/>
    </row>
    <row r="35" spans="1:23" x14ac:dyDescent="0.25">
      <c r="B35" s="1" t="s">
        <v>24</v>
      </c>
      <c r="C35" s="1"/>
      <c r="D35" s="1"/>
      <c r="E35" s="6"/>
      <c r="F35" s="6" t="s">
        <v>25</v>
      </c>
      <c r="G35" s="6"/>
      <c r="H35" s="6"/>
      <c r="I35" s="6" t="s">
        <v>132</v>
      </c>
      <c r="J35" s="6"/>
      <c r="K35" s="6"/>
      <c r="L35" s="6" t="s">
        <v>26</v>
      </c>
      <c r="M35" s="6"/>
      <c r="N35" s="6"/>
      <c r="O35" s="1"/>
      <c r="P35" s="6" t="s">
        <v>27</v>
      </c>
      <c r="Q35" s="6"/>
      <c r="R35" s="6"/>
    </row>
    <row r="36" spans="1:23" x14ac:dyDescent="0.25">
      <c r="B36" s="3" t="s">
        <v>28</v>
      </c>
      <c r="C36" s="1" t="s">
        <v>29</v>
      </c>
      <c r="D36" s="1"/>
      <c r="E36" s="6"/>
      <c r="F36" s="2" t="s">
        <v>30</v>
      </c>
      <c r="G36" s="2" t="s">
        <v>31</v>
      </c>
      <c r="H36" s="6"/>
      <c r="I36" s="2" t="s">
        <v>32</v>
      </c>
      <c r="J36" s="2" t="s">
        <v>33</v>
      </c>
      <c r="K36" s="6"/>
      <c r="L36" s="2" t="s">
        <v>34</v>
      </c>
      <c r="M36" s="2" t="s">
        <v>35</v>
      </c>
      <c r="N36" s="6"/>
      <c r="O36" s="1"/>
      <c r="P36" s="6"/>
      <c r="Q36" s="2"/>
      <c r="R36" s="6"/>
      <c r="U36" s="2"/>
      <c r="V36" s="2"/>
      <c r="W36" s="2"/>
    </row>
    <row r="37" spans="1:23" x14ac:dyDescent="0.25">
      <c r="B37" s="3" t="s">
        <v>37</v>
      </c>
      <c r="C37" s="1" t="s">
        <v>38</v>
      </c>
      <c r="D37" s="1"/>
      <c r="E37" s="6"/>
      <c r="F37" s="2" t="s">
        <v>39</v>
      </c>
      <c r="G37" s="2" t="s">
        <v>40</v>
      </c>
      <c r="H37" s="6"/>
      <c r="I37" s="2" t="s">
        <v>41</v>
      </c>
      <c r="J37" s="2" t="s">
        <v>42</v>
      </c>
      <c r="K37" s="6"/>
      <c r="L37" s="2" t="s">
        <v>133</v>
      </c>
      <c r="M37" s="2" t="s">
        <v>44</v>
      </c>
      <c r="N37" s="6"/>
      <c r="O37" s="1"/>
      <c r="P37" s="2" t="s">
        <v>45</v>
      </c>
      <c r="Q37" s="2"/>
      <c r="R37" s="6"/>
      <c r="U37" s="2"/>
      <c r="V37" s="2"/>
      <c r="W37" s="2"/>
    </row>
    <row r="38" spans="1:23" x14ac:dyDescent="0.25">
      <c r="B38" s="3" t="s">
        <v>47</v>
      </c>
      <c r="C38" s="1" t="s">
        <v>48</v>
      </c>
      <c r="D38" s="1"/>
      <c r="E38" s="6"/>
      <c r="F38" s="2" t="s">
        <v>41</v>
      </c>
      <c r="G38" s="2" t="s">
        <v>49</v>
      </c>
      <c r="H38" s="6"/>
      <c r="I38" s="2" t="s">
        <v>50</v>
      </c>
      <c r="J38" s="2" t="s">
        <v>51</v>
      </c>
      <c r="K38" s="6"/>
      <c r="L38" s="2" t="s">
        <v>52</v>
      </c>
      <c r="M38" s="2" t="s">
        <v>53</v>
      </c>
      <c r="N38" s="6"/>
      <c r="O38" s="1"/>
      <c r="P38" s="2" t="s">
        <v>54</v>
      </c>
      <c r="Q38" s="2" t="s">
        <v>55</v>
      </c>
      <c r="R38" s="6"/>
      <c r="U38" s="2"/>
      <c r="V38" s="2"/>
      <c r="W38" s="2"/>
    </row>
    <row r="39" spans="1:23" x14ac:dyDescent="0.25">
      <c r="B39" s="3" t="s">
        <v>57</v>
      </c>
      <c r="C39" s="1" t="s">
        <v>58</v>
      </c>
      <c r="D39" s="1"/>
      <c r="E39" s="6"/>
      <c r="F39" s="2" t="s">
        <v>59</v>
      </c>
      <c r="G39" s="2" t="s">
        <v>60</v>
      </c>
      <c r="H39" s="6"/>
      <c r="I39" s="2" t="s">
        <v>61</v>
      </c>
      <c r="J39" s="2" t="s">
        <v>62</v>
      </c>
      <c r="K39" s="6"/>
      <c r="L39" s="2" t="s">
        <v>63</v>
      </c>
      <c r="M39" s="2" t="s">
        <v>64</v>
      </c>
      <c r="N39" s="6"/>
      <c r="O39" s="1"/>
      <c r="P39" s="2" t="s">
        <v>50</v>
      </c>
      <c r="Q39" s="2" t="s">
        <v>65</v>
      </c>
      <c r="R39" s="6"/>
      <c r="U39" s="2"/>
      <c r="V39" s="2"/>
      <c r="W39" s="2"/>
    </row>
    <row r="40" spans="1:23" x14ac:dyDescent="0.25">
      <c r="B40" s="1"/>
      <c r="C40" s="7"/>
      <c r="D40" s="1"/>
      <c r="E40" s="6"/>
      <c r="F40" s="2" t="s">
        <v>66</v>
      </c>
      <c r="G40" s="2" t="s">
        <v>67</v>
      </c>
      <c r="H40" s="6"/>
      <c r="I40" s="2" t="s">
        <v>68</v>
      </c>
      <c r="J40" s="2" t="s">
        <v>69</v>
      </c>
      <c r="K40" s="6"/>
      <c r="L40" s="2" t="s">
        <v>70</v>
      </c>
      <c r="M40" s="2" t="s">
        <v>71</v>
      </c>
      <c r="N40" s="6"/>
      <c r="O40" s="1"/>
      <c r="P40" s="2" t="s">
        <v>36</v>
      </c>
      <c r="Q40" s="2" t="s">
        <v>72</v>
      </c>
      <c r="R40" s="6"/>
      <c r="U40" s="2"/>
      <c r="V40" s="2"/>
      <c r="W40" s="2"/>
    </row>
    <row r="41" spans="1:23" x14ac:dyDescent="0.25">
      <c r="B41" s="3" t="s">
        <v>134</v>
      </c>
      <c r="C41" s="7"/>
      <c r="D41" s="1"/>
      <c r="E41" s="6"/>
      <c r="F41" s="2" t="s">
        <v>73</v>
      </c>
      <c r="G41" s="2" t="s">
        <v>74</v>
      </c>
      <c r="H41" s="6"/>
      <c r="I41" s="2" t="s">
        <v>75</v>
      </c>
      <c r="J41" s="2" t="s">
        <v>76</v>
      </c>
      <c r="K41" s="6"/>
      <c r="L41" s="2" t="s">
        <v>77</v>
      </c>
      <c r="M41" s="2" t="s">
        <v>78</v>
      </c>
      <c r="N41" s="6"/>
      <c r="O41" s="1"/>
      <c r="P41" s="1"/>
      <c r="Q41" s="1"/>
      <c r="R41" s="6"/>
      <c r="U41" s="2"/>
      <c r="V41" s="2"/>
      <c r="W41" s="2"/>
    </row>
    <row r="42" spans="1:23" x14ac:dyDescent="0.25">
      <c r="B42" s="3" t="s">
        <v>135</v>
      </c>
      <c r="C42" s="7" t="s">
        <v>80</v>
      </c>
      <c r="D42" s="1"/>
      <c r="E42" s="6"/>
      <c r="F42" s="2" t="s">
        <v>56</v>
      </c>
      <c r="G42" s="2" t="s">
        <v>81</v>
      </c>
      <c r="H42" s="6"/>
      <c r="I42" s="2" t="s">
        <v>82</v>
      </c>
      <c r="J42" s="2" t="s">
        <v>83</v>
      </c>
      <c r="K42" s="6"/>
      <c r="L42" s="2" t="s">
        <v>84</v>
      </c>
      <c r="M42" s="2" t="s">
        <v>85</v>
      </c>
      <c r="N42" s="6"/>
      <c r="O42" s="1"/>
      <c r="P42" s="2" t="s">
        <v>86</v>
      </c>
      <c r="Q42" s="2"/>
      <c r="R42" s="6"/>
      <c r="U42" s="2"/>
      <c r="V42" s="2"/>
      <c r="W42" s="2"/>
    </row>
    <row r="43" spans="1:23" x14ac:dyDescent="0.25">
      <c r="B43" s="1"/>
      <c r="C43" s="4" t="s">
        <v>88</v>
      </c>
      <c r="D43" s="1"/>
      <c r="E43" s="6"/>
      <c r="F43" s="2" t="s">
        <v>89</v>
      </c>
      <c r="G43" s="2" t="s">
        <v>90</v>
      </c>
      <c r="H43" s="6"/>
      <c r="I43" s="2"/>
      <c r="J43" s="2" t="s">
        <v>91</v>
      </c>
      <c r="K43" s="6"/>
      <c r="L43" s="2" t="s">
        <v>92</v>
      </c>
      <c r="M43" s="2" t="s">
        <v>93</v>
      </c>
      <c r="N43" s="6"/>
      <c r="O43" s="1"/>
      <c r="P43" s="2" t="s">
        <v>94</v>
      </c>
      <c r="Q43" s="2" t="s">
        <v>95</v>
      </c>
      <c r="R43" s="6"/>
      <c r="U43" s="2"/>
      <c r="V43" s="2"/>
      <c r="W43" s="2"/>
    </row>
    <row r="44" spans="1:23" x14ac:dyDescent="0.25">
      <c r="B44" s="3" t="s">
        <v>79</v>
      </c>
      <c r="C44" s="7" t="s">
        <v>96</v>
      </c>
      <c r="D44" s="1"/>
      <c r="E44" s="6"/>
      <c r="F44" s="2" t="s">
        <v>97</v>
      </c>
      <c r="G44" s="2" t="s">
        <v>98</v>
      </c>
      <c r="H44" s="6"/>
      <c r="I44" s="2" t="s">
        <v>46</v>
      </c>
      <c r="J44" s="2" t="s">
        <v>99</v>
      </c>
      <c r="K44" s="6"/>
      <c r="L44" s="6"/>
      <c r="M44" s="6"/>
      <c r="N44" s="6"/>
      <c r="O44" s="1"/>
      <c r="P44" s="2" t="s">
        <v>43</v>
      </c>
      <c r="Q44" s="2" t="s">
        <v>65</v>
      </c>
      <c r="R44" s="6"/>
      <c r="U44" s="2"/>
      <c r="V44" s="2"/>
      <c r="W44" s="2"/>
    </row>
    <row r="45" spans="1:23" x14ac:dyDescent="0.25">
      <c r="B45" s="1"/>
      <c r="C45" s="4" t="s">
        <v>100</v>
      </c>
      <c r="D45" s="1"/>
      <c r="E45" s="6"/>
      <c r="F45" s="2" t="s">
        <v>43</v>
      </c>
      <c r="G45" s="2" t="s">
        <v>101</v>
      </c>
      <c r="H45" s="6"/>
      <c r="I45" s="2" t="s">
        <v>102</v>
      </c>
      <c r="J45" s="2" t="s">
        <v>103</v>
      </c>
      <c r="K45" s="6"/>
      <c r="L45" s="2"/>
      <c r="M45" s="2"/>
      <c r="N45" s="6"/>
      <c r="O45" s="1"/>
      <c r="P45" s="2" t="s">
        <v>46</v>
      </c>
      <c r="Q45" s="2" t="s">
        <v>104</v>
      </c>
      <c r="R45" s="6"/>
      <c r="U45" s="2"/>
      <c r="V45" s="2"/>
      <c r="W45" s="2"/>
    </row>
    <row r="46" spans="1:23" x14ac:dyDescent="0.25">
      <c r="B46" s="3" t="s">
        <v>105</v>
      </c>
      <c r="C46" s="7" t="s">
        <v>106</v>
      </c>
      <c r="D46" s="1"/>
      <c r="E46" s="6"/>
      <c r="F46" s="2" t="s">
        <v>107</v>
      </c>
      <c r="G46" s="2" t="s">
        <v>108</v>
      </c>
      <c r="H46" s="6"/>
      <c r="I46" s="2" t="s">
        <v>43</v>
      </c>
      <c r="J46" s="2" t="s">
        <v>42</v>
      </c>
      <c r="K46" s="6"/>
      <c r="L46" s="6"/>
      <c r="M46" s="6"/>
      <c r="N46" s="6"/>
      <c r="O46" s="1"/>
      <c r="P46" s="2" t="s">
        <v>61</v>
      </c>
      <c r="Q46" s="2" t="s">
        <v>109</v>
      </c>
      <c r="R46" s="6"/>
      <c r="U46" s="2"/>
      <c r="V46" s="2"/>
      <c r="W46" s="2"/>
    </row>
    <row r="47" spans="1:23" x14ac:dyDescent="0.25">
      <c r="B47" s="1"/>
      <c r="C47" s="4" t="s">
        <v>110</v>
      </c>
      <c r="D47" s="1"/>
      <c r="E47" s="6"/>
      <c r="F47" s="2" t="s">
        <v>46</v>
      </c>
      <c r="G47" s="2" t="s">
        <v>111</v>
      </c>
      <c r="H47" s="6"/>
      <c r="I47" s="2"/>
      <c r="J47" s="2" t="s">
        <v>103</v>
      </c>
      <c r="K47" s="6"/>
      <c r="L47" s="2"/>
      <c r="M47" s="2"/>
      <c r="N47" s="6"/>
      <c r="O47" s="1"/>
      <c r="P47" s="2" t="s">
        <v>87</v>
      </c>
      <c r="Q47" s="2" t="s">
        <v>112</v>
      </c>
      <c r="R47" s="6"/>
      <c r="U47" s="2"/>
      <c r="V47" s="2"/>
      <c r="W47" s="2"/>
    </row>
    <row r="48" spans="1:23" x14ac:dyDescent="0.25">
      <c r="B48" s="1"/>
      <c r="C48" s="4" t="s">
        <v>113</v>
      </c>
      <c r="D48" s="1"/>
      <c r="E48" s="6"/>
      <c r="F48" s="2" t="s">
        <v>114</v>
      </c>
      <c r="G48" s="2" t="s">
        <v>115</v>
      </c>
      <c r="H48" s="6"/>
      <c r="I48" s="2" t="s">
        <v>87</v>
      </c>
      <c r="J48" s="2" t="s">
        <v>42</v>
      </c>
      <c r="K48" s="6"/>
      <c r="L48" s="6"/>
      <c r="M48" s="6"/>
      <c r="N48" s="6"/>
      <c r="O48" s="6"/>
      <c r="P48" s="2" t="s">
        <v>89</v>
      </c>
      <c r="Q48" s="2" t="s">
        <v>116</v>
      </c>
      <c r="R48" s="6"/>
      <c r="U48" s="2"/>
      <c r="V48" s="2"/>
      <c r="W48" s="2"/>
    </row>
    <row r="49" spans="2:27" x14ac:dyDescent="0.25">
      <c r="B49" s="3" t="s">
        <v>117</v>
      </c>
      <c r="C49" s="7" t="s">
        <v>118</v>
      </c>
      <c r="D49" s="1"/>
      <c r="E49" s="6"/>
      <c r="F49" s="2" t="s">
        <v>119</v>
      </c>
      <c r="G49" s="2" t="s">
        <v>120</v>
      </c>
      <c r="H49" s="6"/>
      <c r="I49" s="2"/>
      <c r="J49" s="2" t="s">
        <v>121</v>
      </c>
      <c r="K49" s="6"/>
      <c r="L49" s="2"/>
      <c r="M49" s="2"/>
      <c r="N49" s="6"/>
      <c r="O49" s="2"/>
      <c r="P49" s="2"/>
      <c r="Q49" s="2"/>
      <c r="R49" s="6"/>
      <c r="U49" s="2"/>
      <c r="V49" s="2"/>
      <c r="W49" s="2"/>
    </row>
    <row r="50" spans="2:27" x14ac:dyDescent="0.25">
      <c r="B50" s="1"/>
      <c r="C50" s="4" t="s">
        <v>122</v>
      </c>
      <c r="D50" s="1"/>
      <c r="E50" s="6"/>
      <c r="F50" s="2" t="s">
        <v>123</v>
      </c>
      <c r="G50" s="2" t="s">
        <v>124</v>
      </c>
      <c r="H50" s="6"/>
      <c r="I50" s="2" t="s">
        <v>107</v>
      </c>
      <c r="J50" s="2" t="s">
        <v>99</v>
      </c>
      <c r="K50" s="6"/>
      <c r="L50" s="6"/>
      <c r="M50" s="6"/>
      <c r="N50" s="6"/>
      <c r="O50" s="6"/>
      <c r="P50" s="6"/>
      <c r="Q50" s="6"/>
      <c r="R50" s="6"/>
      <c r="U50" s="2"/>
      <c r="V50" s="2"/>
      <c r="W50" s="2"/>
    </row>
    <row r="51" spans="2:27" x14ac:dyDescent="0.25">
      <c r="B51" s="1"/>
      <c r="C51" s="4" t="s">
        <v>125</v>
      </c>
      <c r="D51" s="1"/>
      <c r="E51" s="6"/>
      <c r="F51" s="2" t="s">
        <v>82</v>
      </c>
      <c r="G51" s="2" t="s">
        <v>93</v>
      </c>
      <c r="H51" s="6"/>
      <c r="I51" s="2"/>
      <c r="J51" s="2" t="s">
        <v>126</v>
      </c>
      <c r="K51" s="6"/>
      <c r="L51" s="6"/>
      <c r="M51" s="6"/>
      <c r="N51" s="6"/>
      <c r="O51" s="2"/>
      <c r="P51" s="2"/>
      <c r="Q51" s="2"/>
      <c r="R51" s="6"/>
      <c r="U51" s="2"/>
      <c r="V51" s="2"/>
      <c r="W51" s="2"/>
    </row>
    <row r="52" spans="2:27" x14ac:dyDescent="0.25">
      <c r="B52" s="3" t="s">
        <v>127</v>
      </c>
      <c r="C52" s="7" t="s">
        <v>128</v>
      </c>
      <c r="D52" s="1"/>
      <c r="E52" s="6"/>
      <c r="F52" s="2"/>
      <c r="G52" s="2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U52" s="2"/>
      <c r="V52" s="2"/>
      <c r="W52" s="2"/>
    </row>
    <row r="53" spans="2:27" x14ac:dyDescent="0.25">
      <c r="B53" s="3" t="s">
        <v>129</v>
      </c>
      <c r="C53" s="7" t="s">
        <v>130</v>
      </c>
      <c r="D53" s="1"/>
      <c r="E53" s="6"/>
      <c r="F53" s="6"/>
      <c r="G53" s="6"/>
      <c r="H53" s="6"/>
      <c r="I53" s="6"/>
      <c r="J53" s="6"/>
      <c r="K53" s="6"/>
      <c r="L53" s="6"/>
      <c r="M53" s="6"/>
      <c r="N53" s="6"/>
      <c r="O53" s="2"/>
      <c r="P53" s="2"/>
      <c r="Q53" s="2"/>
      <c r="R53" s="6"/>
      <c r="U53" s="2"/>
      <c r="V53" s="2"/>
      <c r="W53" s="2"/>
    </row>
    <row r="54" spans="2:27" x14ac:dyDescent="0.25">
      <c r="B54" s="1"/>
      <c r="C54" s="4" t="s">
        <v>131</v>
      </c>
      <c r="D54" s="1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U54" s="2"/>
      <c r="V54" s="2"/>
      <c r="W54" s="2"/>
    </row>
    <row r="55" spans="2:27" x14ac:dyDescent="0.25">
      <c r="B55" s="1"/>
      <c r="C55" s="7"/>
      <c r="D55" s="1"/>
      <c r="E55" s="6"/>
      <c r="F55" s="6"/>
      <c r="G55" s="6"/>
      <c r="H55" s="6"/>
      <c r="I55" s="6"/>
      <c r="J55" s="6"/>
      <c r="K55" s="6"/>
      <c r="L55" s="6"/>
      <c r="M55" s="6"/>
      <c r="N55" s="6"/>
      <c r="O55" s="2"/>
      <c r="P55" s="2"/>
      <c r="Q55" s="2"/>
      <c r="R55" s="6"/>
      <c r="U55" s="2"/>
      <c r="V55" s="2"/>
      <c r="W55" s="2"/>
    </row>
    <row r="56" spans="2:27" x14ac:dyDescent="0.25">
      <c r="B56" s="1"/>
      <c r="C56" s="7"/>
      <c r="D56" s="1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U56" s="2"/>
      <c r="V56" s="2"/>
      <c r="W56" s="2"/>
    </row>
    <row r="57" spans="2:27" x14ac:dyDescent="0.25">
      <c r="E57" s="2"/>
      <c r="F57" s="2"/>
      <c r="H57" s="2"/>
      <c r="I57" s="2"/>
      <c r="J57" s="2"/>
      <c r="K57" s="2"/>
      <c r="L57" s="2"/>
      <c r="M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3"/>
      <c r="AA57" s="3"/>
    </row>
    <row r="58" spans="2:27" x14ac:dyDescent="0.25">
      <c r="E58" s="2"/>
      <c r="F58" s="2"/>
      <c r="H58" s="2"/>
      <c r="I58" s="2"/>
      <c r="J58" s="2"/>
      <c r="K58" s="2"/>
      <c r="L58" s="2"/>
      <c r="M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3"/>
      <c r="AA58" s="3"/>
    </row>
    <row r="59" spans="2:27" x14ac:dyDescent="0.25">
      <c r="E59" s="2"/>
      <c r="F59" s="2"/>
      <c r="H59" s="2"/>
      <c r="I59" s="2"/>
      <c r="J59" s="2"/>
      <c r="K59" s="2"/>
      <c r="L59" s="2"/>
      <c r="M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3"/>
      <c r="AA59" s="3"/>
    </row>
    <row r="60" spans="2:27" x14ac:dyDescent="0.25">
      <c r="E60" s="2"/>
      <c r="F60" s="2"/>
      <c r="H60" s="2"/>
      <c r="I60" s="2"/>
      <c r="J60" s="2"/>
      <c r="K60" s="2"/>
      <c r="L60" s="2"/>
      <c r="M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3"/>
      <c r="AA60" s="3"/>
    </row>
  </sheetData>
  <sheetProtection formatCells="0" formatColumns="0" formatRows="0" insertColumns="0" insertRows="0" insertHyperlinks="0" deleteColumns="0" deleteRows="0" sort="0" autoFilter="0" pivotTables="0"/>
  <mergeCells count="19">
    <mergeCell ref="B1:Q1"/>
    <mergeCell ref="B2:Q2"/>
    <mergeCell ref="D13:D16"/>
    <mergeCell ref="D17:D18"/>
    <mergeCell ref="D25:D26"/>
    <mergeCell ref="D28:D30"/>
    <mergeCell ref="A9:A11"/>
    <mergeCell ref="E12:E33"/>
    <mergeCell ref="Q9:Q11"/>
    <mergeCell ref="I10:J10"/>
    <mergeCell ref="K10:L10"/>
    <mergeCell ref="O10:P10"/>
    <mergeCell ref="B9:B11"/>
    <mergeCell ref="C9:C11"/>
    <mergeCell ref="D9:D11"/>
    <mergeCell ref="F9:H9"/>
    <mergeCell ref="M10:N10"/>
    <mergeCell ref="I9:P9"/>
    <mergeCell ref="E9:E11"/>
  </mergeCells>
  <phoneticPr fontId="1" type="noConversion"/>
  <pageMargins left="0.51181102362204722" right="0" top="0.19685039370078741" bottom="0.19685039370078741" header="0.31496062992125984" footer="0.31496062992125984"/>
  <pageSetup paperSize="8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DD2 Jembatan</vt:lpstr>
      <vt:lpstr>'DD2 Jembatan'!Print_Area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Nurul Rismasari</cp:lastModifiedBy>
  <cp:lastPrinted>2023-12-20T03:19:04Z</cp:lastPrinted>
  <dcterms:created xsi:type="dcterms:W3CDTF">2021-12-31T13:28:16Z</dcterms:created>
  <dcterms:modified xsi:type="dcterms:W3CDTF">2024-10-29T08:21:43Z</dcterms:modified>
  <cp:category/>
</cp:coreProperties>
</file>