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C8A95E42-7B41-40DB-88A8-13EAF66DFBCC}" xr6:coauthVersionLast="47" xr6:coauthVersionMax="47" xr10:uidLastSave="{00000000-0000-0000-0000-000000000000}"/>
  <bookViews>
    <workbookView xWindow="-110" yWindow="-110" windowWidth="19420" windowHeight="10300" xr2:uid="{3435593F-BAF3-461C-92AC-5D9D4780A0B1}"/>
  </bookViews>
  <sheets>
    <sheet name="265" sheetId="3" r:id="rId1"/>
  </sheets>
  <definedNames>
    <definedName name="_xlnm.Print_Area" localSheetId="0">'265'!$A$1:$Q$23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3" l="1"/>
  <c r="O24" i="3"/>
  <c r="P24" i="3"/>
  <c r="Q24" i="3"/>
  <c r="L24" i="3"/>
  <c r="M24" i="3"/>
  <c r="I24" i="3"/>
  <c r="J24" i="3"/>
  <c r="K24" i="3"/>
  <c r="G24" i="3"/>
  <c r="H24" i="3"/>
  <c r="F24" i="3"/>
</calcChain>
</file>

<file path=xl/sharedStrings.xml><?xml version="1.0" encoding="utf-8"?>
<sst xmlns="http://schemas.openxmlformats.org/spreadsheetml/2006/main" count="128" uniqueCount="70">
  <si>
    <t>Provinsi</t>
  </si>
  <si>
    <t>Kabupaten</t>
  </si>
  <si>
    <t>Tahun</t>
  </si>
  <si>
    <t>Kecamatan</t>
  </si>
  <si>
    <t>Jawa Timur</t>
  </si>
  <si>
    <t>Nganjuk</t>
  </si>
  <si>
    <t>Patianrowo</t>
  </si>
  <si>
    <t>Jatikalen</t>
  </si>
  <si>
    <t>Gondang</t>
  </si>
  <si>
    <t>Ngluyu</t>
  </si>
  <si>
    <t>Lengkong</t>
  </si>
  <si>
    <t>Rejoso</t>
  </si>
  <si>
    <t>Bagor</t>
  </si>
  <si>
    <t>Kertosono</t>
  </si>
  <si>
    <t>Wilangan</t>
  </si>
  <si>
    <t>Baron</t>
  </si>
  <si>
    <t>Sukomoro</t>
  </si>
  <si>
    <t>Ngronggot</t>
  </si>
  <si>
    <t>Prambon</t>
  </si>
  <si>
    <t>Tanjunganom</t>
  </si>
  <si>
    <t>Loceret</t>
  </si>
  <si>
    <t>Pace</t>
  </si>
  <si>
    <t>Ngetos</t>
  </si>
  <si>
    <t>Hasil Pendataan</t>
  </si>
  <si>
    <t>Agribisnis</t>
  </si>
  <si>
    <t>Jasa</t>
  </si>
  <si>
    <t xml:space="preserve">Sawahan </t>
  </si>
  <si>
    <t>Kriya &amp; Fashion</t>
  </si>
  <si>
    <t>-</t>
  </si>
  <si>
    <t>7,067,392</t>
  </si>
  <si>
    <t>2,546,000</t>
  </si>
  <si>
    <t>3,068,182</t>
  </si>
  <si>
    <t>8,770,291</t>
  </si>
  <si>
    <t>25,763,743</t>
  </si>
  <si>
    <t>10,181,772</t>
  </si>
  <si>
    <t>4,500,000</t>
  </si>
  <si>
    <t>4,775,000</t>
  </si>
  <si>
    <t>65,018,990</t>
  </si>
  <si>
    <t>11,483,263</t>
  </si>
  <si>
    <t>34,632,121</t>
  </si>
  <si>
    <t>11,605,306</t>
  </si>
  <si>
    <t>12,950,000</t>
  </si>
  <si>
    <t>28,520,000</t>
  </si>
  <si>
    <t>10,546,429</t>
  </si>
  <si>
    <t>20,158,557</t>
  </si>
  <si>
    <t>6,727,722</t>
  </si>
  <si>
    <t>(Rp.)</t>
  </si>
  <si>
    <t xml:space="preserve">Reseller Makanan &amp; Minuman(Warung)              </t>
  </si>
  <si>
    <t xml:space="preserve">Perdagangan </t>
  </si>
  <si>
    <t xml:space="preserve">Pengolahan Makanan &amp; Minuman </t>
  </si>
  <si>
    <t xml:space="preserve">Kode Referensi </t>
  </si>
  <si>
    <t>35.18.01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</si>
  <si>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</si>
  <si>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</si>
  <si>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</si>
  <si>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</si>
  <si>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</si>
  <si>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</si>
  <si>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</si>
  <si>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</si>
  <si>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</si>
  <si>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</si>
  <si>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</si>
  <si>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</si>
  <si>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</si>
  <si>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35.18.17</t>
  </si>
  <si>
    <t>35.18.18</t>
  </si>
  <si>
    <t>35.18.19</t>
  </si>
  <si>
    <t>35.18.20</t>
  </si>
  <si>
    <t>Rata 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</si>
</sst>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0" borderId="0" xfId="0" applyFo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30C6E-50B8-4DCE-9A3E-03FF45027ECB}">
  <sheetPr>
    <pageSetUpPr fitToPage="1"/>
  </sheetPr>
  <dimension ref="A1:S28"/>
  <sheetViews>
    <sheetView tabSelected="1" topLeftCell="B21" zoomScale="115" zoomScaleNormal="115" zoomScaleSheetLayoutView="80" workbookViewId="0">
      <selection activeCell="F27" sqref="F27"/>
    </sheetView>
  </sheetViews>
  <sheetFormatPr defaultColWidth="15.6328125" defaultRowHeight="14" x14ac:dyDescent="0.3"/>
  <cols>
    <col min="1" max="2" width="15.6328125" style="1"/>
    <col min="3" max="3" width="18.453125" style="1" customWidth="1"/>
    <col min="4" max="5" width="15.6328125" style="1"/>
    <col min="6" max="17" width="15.6328125" style="8"/>
    <col min="18" max="16384" width="15.6328125" style="1"/>
  </cols>
  <sheetData>
    <row r="1" spans="1:19" ht="20.399999999999999" customHeight="1" x14ac:dyDescent="0.3">
      <c r="A1" s="28" t="s">
        <v>0</v>
      </c>
      <c r="B1" s="28" t="s">
        <v>1</v>
      </c>
      <c r="C1" s="28" t="s">
        <v>50</v>
      </c>
      <c r="D1" s="28" t="s">
        <v>2</v>
      </c>
      <c r="E1" s="28" t="s">
        <v>3</v>
      </c>
      <c r="F1" s="28" t="s">
        <v>23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9" s="7" customFormat="1" ht="46.25" customHeight="1" x14ac:dyDescent="0.35">
      <c r="A2" s="28"/>
      <c r="B2" s="28"/>
      <c r="C2" s="28"/>
      <c r="D2" s="28"/>
      <c r="E2" s="28"/>
      <c r="F2" s="28" t="s">
        <v>24</v>
      </c>
      <c r="G2" s="28"/>
      <c r="H2" s="28" t="s">
        <v>25</v>
      </c>
      <c r="I2" s="28"/>
      <c r="J2" s="28" t="s">
        <v>27</v>
      </c>
      <c r="K2" s="28"/>
      <c r="L2" s="29" t="s">
        <v>49</v>
      </c>
      <c r="M2" s="29"/>
      <c r="N2" s="29" t="s">
        <v>48</v>
      </c>
      <c r="O2" s="29"/>
      <c r="P2" s="29" t="s">
        <v>47</v>
      </c>
      <c r="Q2" s="29"/>
      <c r="R2" s="6"/>
      <c r="S2" s="6"/>
    </row>
    <row r="3" spans="1:19" s="11" customFormat="1" ht="18" customHeight="1" x14ac:dyDescent="0.35">
      <c r="A3" s="28"/>
      <c r="B3" s="28"/>
      <c r="C3" s="28"/>
      <c r="D3" s="28"/>
      <c r="E3" s="28"/>
      <c r="F3" s="28" t="s">
        <v>46</v>
      </c>
      <c r="G3" s="28"/>
      <c r="H3" s="28" t="s">
        <v>46</v>
      </c>
      <c r="I3" s="28"/>
      <c r="J3" s="28" t="s">
        <v>46</v>
      </c>
      <c r="K3" s="28"/>
      <c r="L3" s="29" t="s">
        <v>46</v>
      </c>
      <c r="M3" s="29"/>
      <c r="N3" s="29" t="s">
        <v>46</v>
      </c>
      <c r="O3" s="29"/>
      <c r="P3" s="29" t="s">
        <v>46</v>
      </c>
      <c r="Q3" s="29"/>
      <c r="R3" s="10"/>
      <c r="S3" s="10"/>
    </row>
    <row r="4" spans="1:19" ht="21.5" customHeight="1" x14ac:dyDescent="0.3">
      <c r="A4" s="28"/>
      <c r="B4" s="28"/>
      <c r="C4" s="28"/>
      <c r="D4" s="28"/>
      <c r="E4" s="28"/>
      <c r="F4" s="12">
        <v>2024</v>
      </c>
      <c r="G4" s="12">
        <v>2025</v>
      </c>
      <c r="H4" s="12">
        <v>2024</v>
      </c>
      <c r="I4" s="12">
        <v>2025</v>
      </c>
      <c r="J4" s="12">
        <v>2024</v>
      </c>
      <c r="K4" s="12">
        <v>2025</v>
      </c>
      <c r="L4" s="12">
        <v>2024</v>
      </c>
      <c r="M4" s="12">
        <v>2025</v>
      </c>
      <c r="N4" s="12">
        <v>2024</v>
      </c>
      <c r="O4" s="12">
        <v>2025</v>
      </c>
      <c r="P4" s="12">
        <v>2024</v>
      </c>
      <c r="Q4" s="12">
        <v>2025</v>
      </c>
    </row>
    <row r="5" spans="1:19" ht="25.5" customHeight="1" x14ac:dyDescent="0.3">
      <c r="A5" s="3" t="s">
        <v>4</v>
      </c>
      <c r="B5" s="2" t="s">
        <v>5</v>
      </c>
      <c r="C5" s="2" t="s">
        <v>56</v>
      </c>
      <c r="D5" s="2">
        <v>2025</v>
      </c>
      <c r="E5" s="3" t="s">
        <v>12</v>
      </c>
      <c r="F5" s="13">
        <v>4250000</v>
      </c>
      <c r="G5" s="13">
        <v>9740000</v>
      </c>
      <c r="H5" s="13">
        <v>5011111</v>
      </c>
      <c r="I5" s="13">
        <v>11333333</v>
      </c>
      <c r="J5" s="13">
        <v>8949000</v>
      </c>
      <c r="K5" s="2">
        <v>7488056</v>
      </c>
      <c r="L5" s="13">
        <v>3450000</v>
      </c>
      <c r="M5" s="13">
        <v>70643594</v>
      </c>
      <c r="N5" s="13">
        <v>4365000</v>
      </c>
      <c r="O5" s="13">
        <v>9249167</v>
      </c>
      <c r="P5" s="13">
        <v>5390476</v>
      </c>
      <c r="Q5" s="13">
        <v>12154767</v>
      </c>
    </row>
    <row r="6" spans="1:19" ht="25.5" customHeight="1" x14ac:dyDescent="0.3">
      <c r="A6" s="3" t="s">
        <v>4</v>
      </c>
      <c r="B6" s="2" t="s">
        <v>5</v>
      </c>
      <c r="C6" s="2" t="s">
        <v>59</v>
      </c>
      <c r="D6" s="2">
        <v>2025</v>
      </c>
      <c r="E6" s="3" t="s">
        <v>15</v>
      </c>
      <c r="F6" s="13">
        <v>2666667</v>
      </c>
      <c r="G6" s="13">
        <v>6255555</v>
      </c>
      <c r="H6" s="13">
        <v>2413333</v>
      </c>
      <c r="I6" s="13">
        <v>4435346</v>
      </c>
      <c r="J6" s="13">
        <v>4192308</v>
      </c>
      <c r="K6" s="13">
        <v>7483608</v>
      </c>
      <c r="L6" s="13">
        <v>2700000</v>
      </c>
      <c r="M6" s="13">
        <v>27811832</v>
      </c>
      <c r="N6" s="13">
        <v>6171053</v>
      </c>
      <c r="O6" s="13">
        <v>6329318</v>
      </c>
      <c r="P6" s="13">
        <v>5460167</v>
      </c>
      <c r="Q6" s="13">
        <v>8247395</v>
      </c>
    </row>
    <row r="7" spans="1:19" ht="25.5" customHeight="1" x14ac:dyDescent="0.3">
      <c r="A7" s="3" t="s">
        <v>4</v>
      </c>
      <c r="B7" s="2" t="s">
        <v>5</v>
      </c>
      <c r="C7" s="2" t="s">
        <v>52</v>
      </c>
      <c r="D7" s="2">
        <v>2025</v>
      </c>
      <c r="E7" s="3" t="s">
        <v>8</v>
      </c>
      <c r="F7" s="13">
        <v>13365385</v>
      </c>
      <c r="G7" s="2" t="s">
        <v>29</v>
      </c>
      <c r="H7" s="13">
        <v>4390476</v>
      </c>
      <c r="I7" s="13">
        <v>3781176</v>
      </c>
      <c r="J7" s="13">
        <v>5785714</v>
      </c>
      <c r="K7" s="13">
        <v>5128846</v>
      </c>
      <c r="L7" s="13">
        <v>5083333</v>
      </c>
      <c r="M7" s="13">
        <v>18912402</v>
      </c>
      <c r="N7" s="13">
        <v>4738182</v>
      </c>
      <c r="O7" s="13">
        <v>4937725</v>
      </c>
      <c r="P7" s="13">
        <v>5448208</v>
      </c>
      <c r="Q7" s="13">
        <v>7553725</v>
      </c>
    </row>
    <row r="8" spans="1:19" ht="25.5" customHeight="1" x14ac:dyDescent="0.3">
      <c r="A8" s="3" t="s">
        <v>4</v>
      </c>
      <c r="B8" s="2" t="s">
        <v>5</v>
      </c>
      <c r="C8" s="2" t="s">
        <v>52</v>
      </c>
      <c r="D8" s="2">
        <v>2025</v>
      </c>
      <c r="E8" s="3" t="s">
        <v>7</v>
      </c>
      <c r="F8" s="13">
        <v>9714286</v>
      </c>
      <c r="G8" s="2" t="s">
        <v>30</v>
      </c>
      <c r="H8" s="13">
        <v>3166667</v>
      </c>
      <c r="I8" s="13">
        <v>2937500</v>
      </c>
      <c r="J8" s="13">
        <v>7812500</v>
      </c>
      <c r="K8" s="13">
        <v>7555833</v>
      </c>
      <c r="L8" s="13">
        <v>5250000</v>
      </c>
      <c r="M8" s="13">
        <v>10937500</v>
      </c>
      <c r="N8" s="9">
        <v>4775000</v>
      </c>
      <c r="O8" s="13">
        <v>2910714</v>
      </c>
      <c r="P8" s="13">
        <v>6446875</v>
      </c>
      <c r="Q8" s="13">
        <v>5584774</v>
      </c>
    </row>
    <row r="9" spans="1:19" ht="25.5" customHeight="1" x14ac:dyDescent="0.3">
      <c r="A9" s="3" t="s">
        <v>4</v>
      </c>
      <c r="B9" s="2" t="s">
        <v>5</v>
      </c>
      <c r="C9" s="2" t="s">
        <v>57</v>
      </c>
      <c r="D9" s="2">
        <v>2025</v>
      </c>
      <c r="E9" s="3" t="s">
        <v>13</v>
      </c>
      <c r="F9" s="13">
        <v>4000000</v>
      </c>
      <c r="G9" s="13">
        <v>6338882</v>
      </c>
      <c r="H9" s="13">
        <v>4071429</v>
      </c>
      <c r="I9" s="13">
        <v>5480090</v>
      </c>
      <c r="J9" s="13" t="s">
        <v>28</v>
      </c>
      <c r="K9" s="13">
        <v>38151205</v>
      </c>
      <c r="L9" s="2" t="s">
        <v>28</v>
      </c>
      <c r="M9" s="13">
        <v>38151205</v>
      </c>
      <c r="N9" s="13">
        <v>5968750</v>
      </c>
      <c r="O9" s="13">
        <v>3596767</v>
      </c>
      <c r="P9" s="13">
        <v>4598718</v>
      </c>
      <c r="Q9" s="13">
        <v>7543841</v>
      </c>
    </row>
    <row r="10" spans="1:19" ht="25.5" customHeight="1" x14ac:dyDescent="0.3">
      <c r="A10" s="3" t="s">
        <v>4</v>
      </c>
      <c r="B10" s="2" t="s">
        <v>5</v>
      </c>
      <c r="C10" s="2" t="s">
        <v>54</v>
      </c>
      <c r="D10" s="2">
        <v>2025</v>
      </c>
      <c r="E10" s="3" t="s">
        <v>10</v>
      </c>
      <c r="F10" s="2" t="s">
        <v>28</v>
      </c>
      <c r="G10" s="2" t="s">
        <v>31</v>
      </c>
      <c r="H10" s="2" t="s">
        <v>28</v>
      </c>
      <c r="I10" s="13">
        <v>3019231</v>
      </c>
      <c r="J10" s="13">
        <v>2500000</v>
      </c>
      <c r="K10" s="13">
        <v>6911513</v>
      </c>
      <c r="L10" s="13">
        <v>5800000</v>
      </c>
      <c r="M10" s="13">
        <v>17732083</v>
      </c>
      <c r="N10" s="13">
        <v>5714286</v>
      </c>
      <c r="O10" s="13">
        <v>3048077</v>
      </c>
      <c r="P10" s="13">
        <v>6105000</v>
      </c>
      <c r="Q10" s="13">
        <v>2978916</v>
      </c>
    </row>
    <row r="11" spans="1:19" ht="25.5" customHeight="1" x14ac:dyDescent="0.3">
      <c r="A11" s="3" t="s">
        <v>4</v>
      </c>
      <c r="B11" s="2" t="s">
        <v>5</v>
      </c>
      <c r="C11" s="2" t="s">
        <v>65</v>
      </c>
      <c r="D11" s="2">
        <v>2025</v>
      </c>
      <c r="E11" s="3" t="s">
        <v>20</v>
      </c>
      <c r="F11" s="2" t="s">
        <v>28</v>
      </c>
      <c r="G11" s="2" t="s">
        <v>32</v>
      </c>
      <c r="H11" s="2" t="s">
        <v>28</v>
      </c>
      <c r="I11" s="13">
        <v>4000000</v>
      </c>
      <c r="J11" s="2" t="s">
        <v>28</v>
      </c>
      <c r="K11" s="15">
        <v>3055000</v>
      </c>
      <c r="L11" s="13">
        <v>5000000</v>
      </c>
      <c r="M11" s="13">
        <v>26231241</v>
      </c>
      <c r="N11" s="2" t="s">
        <v>28</v>
      </c>
      <c r="O11" s="13">
        <v>49463826</v>
      </c>
      <c r="P11" s="13">
        <v>5056000</v>
      </c>
      <c r="Q11" s="13">
        <v>7887985</v>
      </c>
    </row>
    <row r="12" spans="1:19" ht="25.5" customHeight="1" x14ac:dyDescent="0.3">
      <c r="A12" s="5" t="s">
        <v>4</v>
      </c>
      <c r="B12" s="4" t="s">
        <v>5</v>
      </c>
      <c r="C12" s="2" t="s">
        <v>67</v>
      </c>
      <c r="D12" s="2">
        <v>2025</v>
      </c>
      <c r="E12" s="5" t="s">
        <v>5</v>
      </c>
      <c r="F12" s="4" t="s">
        <v>28</v>
      </c>
      <c r="G12" s="4" t="s">
        <v>33</v>
      </c>
      <c r="H12" s="15">
        <v>5813043</v>
      </c>
      <c r="I12" s="13">
        <v>3168130</v>
      </c>
      <c r="J12" s="15">
        <v>3500000</v>
      </c>
      <c r="K12" s="15">
        <v>21393540</v>
      </c>
      <c r="L12" s="15">
        <v>5000000</v>
      </c>
      <c r="M12" s="13">
        <v>27214388</v>
      </c>
      <c r="N12" s="15">
        <v>4900000</v>
      </c>
      <c r="O12" s="13">
        <v>3896218</v>
      </c>
      <c r="P12" s="15">
        <v>4676531</v>
      </c>
      <c r="Q12" s="13">
        <v>6124105</v>
      </c>
    </row>
    <row r="13" spans="1:19" ht="25.5" customHeight="1" x14ac:dyDescent="0.35">
      <c r="A13" s="17" t="s">
        <v>4</v>
      </c>
      <c r="B13" s="14" t="s">
        <v>5</v>
      </c>
      <c r="C13" s="2" t="s">
        <v>68</v>
      </c>
      <c r="D13" s="2">
        <v>2025</v>
      </c>
      <c r="E13" s="17" t="s">
        <v>22</v>
      </c>
      <c r="F13" s="18">
        <v>4050000</v>
      </c>
      <c r="G13" s="14" t="s">
        <v>34</v>
      </c>
      <c r="H13" s="18">
        <v>3000000</v>
      </c>
      <c r="I13" s="13">
        <v>2800000</v>
      </c>
      <c r="J13" s="18">
        <v>7000000</v>
      </c>
      <c r="K13" s="15">
        <v>27991667</v>
      </c>
      <c r="L13" s="18">
        <v>1800000</v>
      </c>
      <c r="M13" s="13">
        <v>42570034</v>
      </c>
      <c r="N13" s="18">
        <v>4346296</v>
      </c>
      <c r="O13" s="13">
        <v>9733333</v>
      </c>
      <c r="P13" s="18">
        <v>4110714</v>
      </c>
      <c r="Q13" s="13">
        <v>8102857</v>
      </c>
    </row>
    <row r="14" spans="1:19" ht="25.5" customHeight="1" x14ac:dyDescent="0.35">
      <c r="A14" s="17" t="s">
        <v>4</v>
      </c>
      <c r="B14" s="14" t="s">
        <v>5</v>
      </c>
      <c r="C14" s="2" t="s">
        <v>53</v>
      </c>
      <c r="D14" s="2">
        <v>2025</v>
      </c>
      <c r="E14" s="3" t="s">
        <v>9</v>
      </c>
      <c r="F14" s="13">
        <v>6000000</v>
      </c>
      <c r="G14" s="2" t="s">
        <v>35</v>
      </c>
      <c r="H14" s="2" t="s">
        <v>28</v>
      </c>
      <c r="I14" s="13">
        <v>2666667</v>
      </c>
      <c r="J14" s="13">
        <v>3866667</v>
      </c>
      <c r="K14" s="15">
        <v>2250000</v>
      </c>
      <c r="L14" s="13">
        <v>5640000</v>
      </c>
      <c r="M14" s="13">
        <v>5420000</v>
      </c>
      <c r="N14" s="2" t="s">
        <v>28</v>
      </c>
      <c r="O14" s="13">
        <v>4200000</v>
      </c>
      <c r="P14" s="18">
        <v>5640000</v>
      </c>
      <c r="Q14" s="13">
        <v>4862647</v>
      </c>
    </row>
    <row r="15" spans="1:19" ht="25.5" customHeight="1" x14ac:dyDescent="0.35">
      <c r="A15" s="17" t="s">
        <v>4</v>
      </c>
      <c r="B15" s="14" t="s">
        <v>5</v>
      </c>
      <c r="C15" s="2" t="s">
        <v>61</v>
      </c>
      <c r="D15" s="2">
        <v>2025</v>
      </c>
      <c r="E15" s="3" t="s">
        <v>17</v>
      </c>
      <c r="F15" s="13">
        <v>3900000</v>
      </c>
      <c r="G15" s="2" t="s">
        <v>36</v>
      </c>
      <c r="H15" s="13">
        <v>4850000</v>
      </c>
      <c r="I15" s="13">
        <v>2225000</v>
      </c>
      <c r="J15" s="13">
        <v>3843750</v>
      </c>
      <c r="K15" s="15">
        <v>6125000</v>
      </c>
      <c r="L15" s="13">
        <v>3830172</v>
      </c>
      <c r="M15" s="13">
        <v>13235223</v>
      </c>
      <c r="N15" s="2" t="s">
        <v>28</v>
      </c>
      <c r="O15" s="13" t="s">
        <v>28</v>
      </c>
      <c r="P15" s="18">
        <v>4590370</v>
      </c>
      <c r="Q15" s="13">
        <v>3991071</v>
      </c>
    </row>
    <row r="16" spans="1:19" ht="25.5" customHeight="1" x14ac:dyDescent="0.35">
      <c r="A16" s="17" t="s">
        <v>4</v>
      </c>
      <c r="B16" s="14" t="s">
        <v>5</v>
      </c>
      <c r="C16" s="2" t="s">
        <v>66</v>
      </c>
      <c r="D16" s="2">
        <v>2025</v>
      </c>
      <c r="E16" s="3" t="s">
        <v>21</v>
      </c>
      <c r="F16" s="13">
        <v>7633333</v>
      </c>
      <c r="G16" s="2" t="s">
        <v>37</v>
      </c>
      <c r="H16" s="13">
        <v>3250000</v>
      </c>
      <c r="I16" s="13">
        <v>6583333</v>
      </c>
      <c r="J16" s="13">
        <v>3350000</v>
      </c>
      <c r="K16" s="15">
        <v>8833333</v>
      </c>
      <c r="L16" s="13">
        <v>3981818</v>
      </c>
      <c r="M16" s="13">
        <v>30377125</v>
      </c>
      <c r="N16" s="18">
        <v>2888889</v>
      </c>
      <c r="O16" s="13">
        <v>3781250</v>
      </c>
      <c r="P16" s="18">
        <v>4728125</v>
      </c>
      <c r="Q16" s="13">
        <v>6693749</v>
      </c>
    </row>
    <row r="17" spans="1:17" ht="25.5" customHeight="1" x14ac:dyDescent="0.35">
      <c r="A17" s="17" t="s">
        <v>4</v>
      </c>
      <c r="B17" s="14" t="s">
        <v>5</v>
      </c>
      <c r="C17" s="2" t="s">
        <v>51</v>
      </c>
      <c r="D17" s="2">
        <v>2025</v>
      </c>
      <c r="E17" s="3" t="s">
        <v>6</v>
      </c>
      <c r="F17" s="18">
        <v>3000000</v>
      </c>
      <c r="G17" s="14" t="s">
        <v>38</v>
      </c>
      <c r="H17" s="18">
        <v>5528571</v>
      </c>
      <c r="I17" s="13">
        <v>6916667</v>
      </c>
      <c r="J17" s="18">
        <v>36125000</v>
      </c>
      <c r="K17" s="15">
        <v>51006667</v>
      </c>
      <c r="L17" s="18">
        <v>14892857</v>
      </c>
      <c r="M17" s="13">
        <v>46189277</v>
      </c>
      <c r="N17" s="18">
        <v>5975000</v>
      </c>
      <c r="O17" s="13">
        <v>9033333</v>
      </c>
      <c r="P17" s="18">
        <v>6532456</v>
      </c>
      <c r="Q17" s="13">
        <v>12172264</v>
      </c>
    </row>
    <row r="18" spans="1:17" ht="25.5" customHeight="1" x14ac:dyDescent="0.35">
      <c r="A18" s="17" t="s">
        <v>4</v>
      </c>
      <c r="B18" s="14" t="s">
        <v>5</v>
      </c>
      <c r="C18" s="2" t="s">
        <v>62</v>
      </c>
      <c r="D18" s="2">
        <v>2025</v>
      </c>
      <c r="E18" s="3" t="s">
        <v>18</v>
      </c>
      <c r="F18" s="18">
        <v>19833333</v>
      </c>
      <c r="G18" s="14" t="s">
        <v>39</v>
      </c>
      <c r="H18" s="18">
        <v>3625000</v>
      </c>
      <c r="I18" s="13">
        <v>399</v>
      </c>
      <c r="J18" s="18">
        <v>6676923</v>
      </c>
      <c r="K18" s="15">
        <v>4841475</v>
      </c>
      <c r="L18" s="18">
        <v>5202273</v>
      </c>
      <c r="M18" s="13">
        <v>26754350</v>
      </c>
      <c r="N18" s="18">
        <v>3000000</v>
      </c>
      <c r="O18" s="13">
        <v>4222222</v>
      </c>
      <c r="P18" s="18">
        <v>4382857</v>
      </c>
      <c r="Q18" s="13">
        <v>4693231</v>
      </c>
    </row>
    <row r="19" spans="1:17" ht="25.5" customHeight="1" x14ac:dyDescent="0.35">
      <c r="A19" s="17" t="s">
        <v>4</v>
      </c>
      <c r="B19" s="14" t="s">
        <v>5</v>
      </c>
      <c r="C19" s="2" t="s">
        <v>55</v>
      </c>
      <c r="D19" s="2">
        <v>2025</v>
      </c>
      <c r="E19" s="3" t="s">
        <v>11</v>
      </c>
      <c r="F19" s="18">
        <v>7587500</v>
      </c>
      <c r="G19" s="14" t="s">
        <v>40</v>
      </c>
      <c r="H19" s="18">
        <v>4538462</v>
      </c>
      <c r="I19" s="13">
        <v>17655000</v>
      </c>
      <c r="J19" s="13">
        <v>4872222</v>
      </c>
      <c r="K19" s="15">
        <v>6250000</v>
      </c>
      <c r="L19" s="13">
        <v>6158824</v>
      </c>
      <c r="M19" s="13">
        <v>35475430</v>
      </c>
      <c r="N19" s="13">
        <v>3710000</v>
      </c>
      <c r="O19" s="13">
        <v>6900000</v>
      </c>
      <c r="P19" s="18">
        <v>4234459</v>
      </c>
      <c r="Q19" s="13">
        <v>14789163</v>
      </c>
    </row>
    <row r="20" spans="1:17" ht="25.5" customHeight="1" x14ac:dyDescent="0.35">
      <c r="A20" s="17" t="s">
        <v>4</v>
      </c>
      <c r="B20" s="14" t="s">
        <v>5</v>
      </c>
      <c r="C20" s="2" t="s">
        <v>64</v>
      </c>
      <c r="D20" s="2">
        <v>2025</v>
      </c>
      <c r="E20" s="3" t="s">
        <v>26</v>
      </c>
      <c r="F20" s="18">
        <v>4400000</v>
      </c>
      <c r="G20" s="14" t="s">
        <v>41</v>
      </c>
      <c r="H20" s="18">
        <v>2700000</v>
      </c>
      <c r="I20" s="13">
        <v>5636667</v>
      </c>
      <c r="J20" s="18">
        <v>4500000</v>
      </c>
      <c r="K20" s="15">
        <v>5668725</v>
      </c>
      <c r="L20" s="14" t="s">
        <v>28</v>
      </c>
      <c r="M20" s="13">
        <v>46527953</v>
      </c>
      <c r="N20" s="18">
        <v>5238095</v>
      </c>
      <c r="O20" s="13" t="s">
        <v>42</v>
      </c>
      <c r="P20" s="18">
        <v>4128182</v>
      </c>
      <c r="Q20" s="13">
        <v>15626904</v>
      </c>
    </row>
    <row r="21" spans="1:17" ht="25.5" customHeight="1" x14ac:dyDescent="0.35">
      <c r="A21" s="17" t="s">
        <v>4</v>
      </c>
      <c r="B21" s="19" t="s">
        <v>5</v>
      </c>
      <c r="C21" s="2" t="s">
        <v>60</v>
      </c>
      <c r="D21" s="2">
        <v>2025</v>
      </c>
      <c r="E21" s="17" t="s">
        <v>16</v>
      </c>
      <c r="F21" s="18">
        <v>18000000</v>
      </c>
      <c r="G21" s="14" t="s">
        <v>43</v>
      </c>
      <c r="H21" s="18">
        <v>3293478</v>
      </c>
      <c r="I21" s="13">
        <v>3354545</v>
      </c>
      <c r="J21" s="18">
        <v>3666667</v>
      </c>
      <c r="K21" s="15">
        <v>11455333</v>
      </c>
      <c r="L21" s="18">
        <v>2680000</v>
      </c>
      <c r="M21" s="13">
        <v>76787976</v>
      </c>
      <c r="N21" s="18">
        <v>2750000</v>
      </c>
      <c r="O21" s="13">
        <v>5142857</v>
      </c>
      <c r="P21" s="18">
        <v>4019231</v>
      </c>
      <c r="Q21" s="13">
        <v>6067270</v>
      </c>
    </row>
    <row r="22" spans="1:17" ht="25.5" customHeight="1" x14ac:dyDescent="0.35">
      <c r="A22" s="17" t="s">
        <v>4</v>
      </c>
      <c r="B22" s="19" t="s">
        <v>5</v>
      </c>
      <c r="C22" s="2" t="s">
        <v>63</v>
      </c>
      <c r="D22" s="2">
        <v>2025</v>
      </c>
      <c r="E22" s="17" t="s">
        <v>19</v>
      </c>
      <c r="F22" s="18">
        <v>6166667</v>
      </c>
      <c r="G22" s="14" t="s">
        <v>44</v>
      </c>
      <c r="H22" s="18">
        <v>5628788</v>
      </c>
      <c r="I22" s="13">
        <v>10214286</v>
      </c>
      <c r="J22" s="18">
        <v>6000000</v>
      </c>
      <c r="K22" s="15">
        <v>27801969</v>
      </c>
      <c r="L22" s="14" t="s">
        <v>28</v>
      </c>
      <c r="M22" s="13">
        <v>74875494</v>
      </c>
      <c r="N22" s="18">
        <v>4307692</v>
      </c>
      <c r="O22" s="13">
        <v>11000000</v>
      </c>
      <c r="P22" s="18">
        <v>3444444</v>
      </c>
      <c r="Q22" s="13">
        <v>13101825</v>
      </c>
    </row>
    <row r="23" spans="1:17" ht="25.5" customHeight="1" x14ac:dyDescent="0.35">
      <c r="A23" s="20" t="s">
        <v>4</v>
      </c>
      <c r="B23" s="21" t="s">
        <v>5</v>
      </c>
      <c r="C23" s="4" t="s">
        <v>58</v>
      </c>
      <c r="D23" s="4">
        <v>2025</v>
      </c>
      <c r="E23" s="20" t="s">
        <v>14</v>
      </c>
      <c r="F23" s="16" t="s">
        <v>28</v>
      </c>
      <c r="G23" s="16" t="s">
        <v>45</v>
      </c>
      <c r="H23" s="22">
        <v>2875000</v>
      </c>
      <c r="I23" s="15">
        <v>2800000</v>
      </c>
      <c r="J23" s="22">
        <v>3250000</v>
      </c>
      <c r="K23" s="15">
        <v>3062500</v>
      </c>
      <c r="L23" s="22">
        <v>2675000</v>
      </c>
      <c r="M23" s="13">
        <v>7071429</v>
      </c>
      <c r="N23" s="22">
        <v>3250000</v>
      </c>
      <c r="O23" s="13">
        <v>2875000</v>
      </c>
      <c r="P23" s="22">
        <v>4612500</v>
      </c>
      <c r="Q23" s="13">
        <v>6267943</v>
      </c>
    </row>
    <row r="24" spans="1:17" s="24" customFormat="1" x14ac:dyDescent="0.3">
      <c r="A24" s="25" t="s">
        <v>69</v>
      </c>
      <c r="B24" s="26"/>
      <c r="C24" s="26"/>
      <c r="D24" s="26"/>
      <c r="E24" s="27"/>
      <c r="F24" s="23">
        <f>AVERAGE(F5:F23)</f>
        <v>7637811.4000000004</v>
      </c>
      <c r="G24" s="23">
        <f t="shared" ref="G24:H24" si="0">AVERAGE(G5:G23)</f>
        <v>7444812.333333333</v>
      </c>
      <c r="H24" s="23">
        <f t="shared" si="0"/>
        <v>4009709.875</v>
      </c>
      <c r="I24" s="23">
        <f>AVERAGE(I5:I23)</f>
        <v>5210914.2105263155</v>
      </c>
      <c r="J24" s="23">
        <f t="shared" ref="J24" si="1">AVERAGE(J5:J23)</f>
        <v>6817103</v>
      </c>
      <c r="K24" s="23">
        <f t="shared" ref="K24" si="2">AVERAGE(K5:K23)</f>
        <v>13287066.842105264</v>
      </c>
      <c r="L24" s="23">
        <f>AVERAGE(L5:L23)</f>
        <v>4946517.3125</v>
      </c>
      <c r="M24" s="23">
        <f t="shared" ref="M24" si="3">AVERAGE(M5:M23)</f>
        <v>33837817.684210524</v>
      </c>
      <c r="N24" s="23">
        <f>AVERAGE(N5:N23)</f>
        <v>4506140.1875</v>
      </c>
      <c r="O24" s="23">
        <f t="shared" ref="O24" si="4">AVERAGE(O5:O23)</f>
        <v>8254106.2941176472</v>
      </c>
      <c r="P24" s="23">
        <f t="shared" ref="P24" si="5">AVERAGE(P5:P23)</f>
        <v>4926595.4210526319</v>
      </c>
      <c r="Q24" s="23">
        <f>AVERAGE(Q5:Q23)</f>
        <v>8128654.3157894732</v>
      </c>
    </row>
    <row r="26" spans="1:17" x14ac:dyDescent="0.3">
      <c r="F26" s="30"/>
    </row>
    <row r="27" spans="1:17" x14ac:dyDescent="0.3">
      <c r="F27" s="30"/>
    </row>
    <row r="28" spans="1:17" x14ac:dyDescent="0.3">
      <c r="F28" s="30"/>
    </row>
  </sheetData>
  <mergeCells count="19">
    <mergeCell ref="C1:C4"/>
    <mergeCell ref="B1:B4"/>
    <mergeCell ref="A1:A4"/>
    <mergeCell ref="A24:E24"/>
    <mergeCell ref="F1:Q1"/>
    <mergeCell ref="F3:G3"/>
    <mergeCell ref="N3:O3"/>
    <mergeCell ref="L3:M3"/>
    <mergeCell ref="P3:Q3"/>
    <mergeCell ref="L2:M2"/>
    <mergeCell ref="N2:O2"/>
    <mergeCell ref="P2:Q2"/>
    <mergeCell ref="H3:I3"/>
    <mergeCell ref="J3:K3"/>
    <mergeCell ref="F2:G2"/>
    <mergeCell ref="H2:I2"/>
    <mergeCell ref="J2:K2"/>
    <mergeCell ref="E1:E4"/>
    <mergeCell ref="D1:D4"/>
  </mergeCells>
  <printOptions horizontalCentered="1"/>
  <pageMargins left="0" right="0" top="0" bottom="0" header="0" footer="0"/>
  <pageSetup paperSize="9" scale="55" fitToHeight="0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265</vt:lpstr>
      <vt:lpstr>'265'!Print_Area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 H5</dc:creator>
  <cp:lastModifiedBy>hp 14s</cp:lastModifiedBy>
  <cp:lastPrinted>2026-02-11T21:28:35Z</cp:lastPrinted>
  <dcterms:created xsi:type="dcterms:W3CDTF">2026-02-11T20:27:40Z</dcterms:created>
  <dcterms:modified xsi:type="dcterms:W3CDTF">2026-02-26T02:57:52Z</dcterms:modified>
</cp:coreProperties>
</file>