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KES-20240613T024233Z-001\DINKES\"/>
    </mc:Choice>
  </mc:AlternateContent>
  <xr:revisionPtr revIDLastSave="0" documentId="13_ncr:1_{BBFF882C-835B-456D-8938-80DE2E42794E}" xr6:coauthVersionLast="47" xr6:coauthVersionMax="47" xr10:uidLastSave="{00000000-0000-0000-0000-000000000000}"/>
  <bookViews>
    <workbookView xWindow="9570" yWindow="75" windowWidth="10815" windowHeight="9570" xr2:uid="{AE48FB7A-74BA-422B-94FE-68676E03016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I23" i="1"/>
  <c r="H23" i="1"/>
  <c r="J23" i="1" s="1"/>
  <c r="I22" i="1"/>
  <c r="H22" i="1"/>
  <c r="J22" i="1" s="1"/>
  <c r="I21" i="1"/>
  <c r="H21" i="1"/>
  <c r="J21" i="1" s="1"/>
  <c r="J20" i="1"/>
  <c r="I20" i="1"/>
  <c r="H20" i="1"/>
  <c r="I19" i="1"/>
  <c r="J19" i="1" s="1"/>
  <c r="H19" i="1"/>
  <c r="I18" i="1"/>
  <c r="H18" i="1"/>
  <c r="J18" i="1" s="1"/>
  <c r="I17" i="1"/>
  <c r="H17" i="1"/>
  <c r="J17" i="1" s="1"/>
  <c r="J16" i="1"/>
  <c r="I16" i="1"/>
  <c r="H16" i="1"/>
  <c r="I15" i="1"/>
  <c r="J15" i="1" s="1"/>
  <c r="H15" i="1"/>
  <c r="I14" i="1"/>
  <c r="H14" i="1"/>
  <c r="J14" i="1" s="1"/>
  <c r="I13" i="1"/>
  <c r="H13" i="1"/>
  <c r="J13" i="1" s="1"/>
  <c r="J12" i="1"/>
  <c r="I12" i="1"/>
  <c r="H12" i="1"/>
  <c r="I11" i="1"/>
  <c r="J11" i="1" s="1"/>
  <c r="H11" i="1"/>
  <c r="I10" i="1"/>
  <c r="H10" i="1"/>
  <c r="J10" i="1" s="1"/>
  <c r="I9" i="1"/>
  <c r="H9" i="1"/>
  <c r="J9" i="1" s="1"/>
  <c r="J8" i="1"/>
  <c r="I8" i="1"/>
  <c r="H8" i="1"/>
  <c r="I7" i="1"/>
  <c r="J7" i="1" s="1"/>
  <c r="H7" i="1"/>
  <c r="I6" i="1"/>
  <c r="H6" i="1"/>
  <c r="J6" i="1" s="1"/>
  <c r="I5" i="1"/>
  <c r="H5" i="1"/>
  <c r="J5" i="1" s="1"/>
  <c r="J4" i="1"/>
  <c r="I4" i="1"/>
  <c r="H4" i="1"/>
  <c r="I3" i="1"/>
  <c r="J3" i="1"/>
  <c r="F23" i="1"/>
  <c r="E23" i="1"/>
  <c r="G23" i="1" s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<sst xmlns="http://schemas.openxmlformats.org/spreadsheetml/2006/main" count="73" uniqueCount="32">
  <si>
    <t>L</t>
  </si>
  <si>
    <t>P</t>
  </si>
  <si>
    <t>JUMLAH</t>
  </si>
  <si>
    <t>TOTAL</t>
  </si>
  <si>
    <t>Provinsi</t>
  </si>
  <si>
    <t>Kabupaten</t>
  </si>
  <si>
    <t>Tahun</t>
  </si>
  <si>
    <t>Jawa Timur</t>
  </si>
  <si>
    <t>Nganjuk</t>
  </si>
  <si>
    <t>KECAMATAN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</si>
  <si>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</si>
  <si>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</si>
  <si>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</si>
  <si>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</si>
  <si>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</si>
  <si>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</si>
  <si>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</si>
  <si>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</si>
  <si>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</si>
  <si>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</si>
  <si>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</si>
  <si>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</si>
  <si>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</si>
  <si>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NGANJUK</t>
  </si>
  <si>
    <t>BAGOR</t>
  </si>
  <si>
    <t>WILANGAN</t>
  </si>
  <si>
    <t>REJOSO</t>
  </si>
  <si>
    <t>NGLUYU</t>
  </si>
  <si>
    <t>LENGKONG</t>
  </si>
  <si>
    <t>JATIKALEN</t>
  </si>
  <si>
    <t>IMUNISASI DPT</t>
  </si>
  <si>
    <t>PERSENTASE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</si>
</sst>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3" fillId="0" borderId="1" xfId="0" applyFont="1" applyBorder="1"/>
    <xf numFmtId="0" fontId="3" fillId="0" borderId="5" xfId="0" applyFont="1" applyBorder="1"/>
    <xf numFmtId="0" fontId="3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/>
    </xf>
    <xf numFmtId="0" fontId="3" fillId="0" borderId="4" xfId="0" applyFont="1" applyBorder="1"/>
    <xf numFmtId="41" fontId="3" fillId="0" borderId="4" xfId="1" applyFont="1" applyBorder="1" applyAlignment="1">
      <alignment horizontal="center"/>
    </xf>
    <xf numFmtId="41" fontId="2" fillId="0" borderId="1" xfId="1" applyFont="1" applyBorder="1" applyAlignment="1">
      <alignment horizontal="center"/>
    </xf>
    <xf numFmtId="41" fontId="2" fillId="0" borderId="3" xfId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9" fontId="3" fillId="0" borderId="1" xfId="2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1" fontId="3" fillId="0" borderId="2" xfId="0" applyNumberFormat="1" applyFont="1" applyBorder="1" applyAlignment="1">
      <alignment horizontal="center"/>
    </xf>
    <xf numFmtId="41" fontId="3" fillId="0" borderId="10" xfId="0" applyNumberFormat="1" applyFont="1" applyBorder="1" applyAlignment="1">
      <alignment horizontal="center"/>
    </xf>
    <xf numFmtId="41" fontId="2" fillId="0" borderId="2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9" fontId="3" fillId="0" borderId="1" xfId="0" applyNumberFormat="1" applyFont="1" applyBorder="1" applyAlignment="1">
      <alignment horizontal="center"/>
    </xf>
  </cellXfs>
  <cellStyles count="3">
    <cellStyle name="Comma [0]" xfId="1" builtinId="6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F2FD3-D214-4312-8167-F7C30B21CA1B}">
  <dimension ref="A1:J23"/>
  <sheetViews>
    <sheetView tabSelected="1" topLeftCell="B10" workbookViewId="0">
      <selection activeCell="D27" sqref="D27"/>
    </sheetView>
  </sheetViews>
  <sheetFormatPr defaultRowHeight="15" x14ac:dyDescent="0.25"/>
  <cols>
    <col min="1" max="1" width="13.28515625" customWidth="1"/>
    <col min="2" max="2" width="12.42578125" customWidth="1"/>
    <col min="3" max="3" width="8.7109375" customWidth="1"/>
    <col min="4" max="4" width="16.85546875" customWidth="1"/>
    <col min="5" max="6" width="8.85546875" customWidth="1"/>
    <col min="7" max="7" width="10.85546875" customWidth="1"/>
  </cols>
  <sheetData>
    <row r="1" spans="1:10" ht="16.5" thickTop="1" x14ac:dyDescent="0.25">
      <c r="A1" s="14" t="s">
        <v>4</v>
      </c>
      <c r="B1" s="14" t="s">
        <v>5</v>
      </c>
      <c r="C1" s="13" t="s">
        <v>6</v>
      </c>
      <c r="D1" s="14" t="s">
        <v>9</v>
      </c>
      <c r="E1" s="15" t="s">
        <v>30</v>
      </c>
      <c r="F1" s="16"/>
      <c r="G1" s="18" t="s">
        <v>2</v>
      </c>
      <c r="H1" s="23" t="s">
        <v>31</v>
      </c>
      <c r="I1" s="23"/>
      <c r="J1" s="14" t="s">
        <v>2</v>
      </c>
    </row>
    <row r="2" spans="1:10" ht="15.75" x14ac:dyDescent="0.25">
      <c r="A2" s="14"/>
      <c r="B2" s="14"/>
      <c r="C2" s="13"/>
      <c r="D2" s="14"/>
      <c r="E2" s="4" t="s">
        <v>0</v>
      </c>
      <c r="F2" s="4" t="s">
        <v>1</v>
      </c>
      <c r="G2" s="19"/>
      <c r="H2" s="4" t="s">
        <v>0</v>
      </c>
      <c r="I2" s="4" t="s">
        <v>1</v>
      </c>
      <c r="J2" s="14"/>
    </row>
    <row r="3" spans="1:10" ht="15.75" x14ac:dyDescent="0.25">
      <c r="A3" s="10" t="s">
        <v>7</v>
      </c>
      <c r="B3" s="10" t="s">
        <v>8</v>
      </c>
      <c r="C3" s="10">
        <v>2023</v>
      </c>
      <c r="D3" s="1" t="s">
        <v>10</v>
      </c>
      <c r="E3" s="5">
        <v>242</v>
      </c>
      <c r="F3" s="5">
        <v>224</v>
      </c>
      <c r="G3" s="20">
        <f t="shared" ref="G3:G23" si="0">E3+F3</f>
        <v>466</v>
      </c>
      <c r="H3" s="17">
        <f>E3/G3</f>
        <v>0.51931330472102999</v>
      </c>
      <c r="I3" s="17">
        <f>F3/G3</f>
        <v>0.48068669527896996</v>
      </c>
      <c r="J3" s="24">
        <f>H3+I3</f>
        <v>1</v>
      </c>
    </row>
    <row r="4" spans="1:10" ht="15.75" x14ac:dyDescent="0.25">
      <c r="A4" s="10" t="s">
        <v>7</v>
      </c>
      <c r="B4" s="10" t="s">
        <v>8</v>
      </c>
      <c r="C4" s="10">
        <v>2023</v>
      </c>
      <c r="D4" s="1" t="s">
        <v>11</v>
      </c>
      <c r="E4" s="5">
        <v>275</v>
      </c>
      <c r="F4" s="5">
        <v>251</v>
      </c>
      <c r="G4" s="20">
        <f t="shared" si="0"/>
        <v>526</v>
      </c>
      <c r="H4" s="17">
        <f t="shared" ref="H4:H23" si="1">E4/G4</f>
        <v>0.52281368821292773</v>
      </c>
      <c r="I4" s="17">
        <f t="shared" ref="I4:I23" si="2">F4/G4</f>
        <v>0.47718631178707227</v>
      </c>
      <c r="J4" s="24">
        <f t="shared" ref="J4:J23" si="3">H4+I4</f>
        <v>1</v>
      </c>
    </row>
    <row r="5" spans="1:10" ht="15.75" x14ac:dyDescent="0.25">
      <c r="A5" s="10" t="s">
        <v>7</v>
      </c>
      <c r="B5" s="10" t="s">
        <v>8</v>
      </c>
      <c r="C5" s="10">
        <v>2023</v>
      </c>
      <c r="D5" s="1" t="s">
        <v>12</v>
      </c>
      <c r="E5" s="5">
        <v>413</v>
      </c>
      <c r="F5" s="5">
        <v>364</v>
      </c>
      <c r="G5" s="20">
        <f t="shared" si="0"/>
        <v>777</v>
      </c>
      <c r="H5" s="17">
        <f t="shared" si="1"/>
        <v>0.53153153153153154</v>
      </c>
      <c r="I5" s="17">
        <f t="shared" si="2"/>
        <v>0.46846846846846846</v>
      </c>
      <c r="J5" s="24">
        <f t="shared" si="3"/>
        <v>1</v>
      </c>
    </row>
    <row r="6" spans="1:10" ht="15.75" x14ac:dyDescent="0.25">
      <c r="A6" s="10" t="s">
        <v>7</v>
      </c>
      <c r="B6" s="10" t="s">
        <v>8</v>
      </c>
      <c r="C6" s="10">
        <v>2023</v>
      </c>
      <c r="D6" s="1" t="s">
        <v>13</v>
      </c>
      <c r="E6" s="5">
        <v>427</v>
      </c>
      <c r="F6" s="5">
        <v>419</v>
      </c>
      <c r="G6" s="20">
        <f t="shared" si="0"/>
        <v>846</v>
      </c>
      <c r="H6" s="17">
        <f t="shared" si="1"/>
        <v>0.50472813238770686</v>
      </c>
      <c r="I6" s="17">
        <f t="shared" si="2"/>
        <v>0.49527186761229314</v>
      </c>
      <c r="J6" s="24">
        <f t="shared" si="3"/>
        <v>1</v>
      </c>
    </row>
    <row r="7" spans="1:10" ht="15.75" x14ac:dyDescent="0.25">
      <c r="A7" s="10" t="s">
        <v>7</v>
      </c>
      <c r="B7" s="10" t="s">
        <v>8</v>
      </c>
      <c r="C7" s="10">
        <v>2023</v>
      </c>
      <c r="D7" s="1" t="s">
        <v>14</v>
      </c>
      <c r="E7" s="5">
        <v>406</v>
      </c>
      <c r="F7" s="5">
        <v>378</v>
      </c>
      <c r="G7" s="20">
        <f t="shared" si="0"/>
        <v>784</v>
      </c>
      <c r="H7" s="17">
        <f t="shared" si="1"/>
        <v>0.5178571428571429</v>
      </c>
      <c r="I7" s="17">
        <f t="shared" si="2"/>
        <v>0.48214285714285715</v>
      </c>
      <c r="J7" s="24">
        <f t="shared" si="3"/>
        <v>1</v>
      </c>
    </row>
    <row r="8" spans="1:10" ht="15.75" x14ac:dyDescent="0.25">
      <c r="A8" s="10" t="s">
        <v>7</v>
      </c>
      <c r="B8" s="10" t="s">
        <v>8</v>
      </c>
      <c r="C8" s="10">
        <v>2023</v>
      </c>
      <c r="D8" s="1" t="s">
        <v>15</v>
      </c>
      <c r="E8" s="5">
        <v>660</v>
      </c>
      <c r="F8" s="5">
        <v>689</v>
      </c>
      <c r="G8" s="20">
        <f t="shared" si="0"/>
        <v>1349</v>
      </c>
      <c r="H8" s="17">
        <f t="shared" si="1"/>
        <v>0.4892512972572276</v>
      </c>
      <c r="I8" s="17">
        <f t="shared" si="2"/>
        <v>0.5107487027427724</v>
      </c>
      <c r="J8" s="24">
        <f t="shared" si="3"/>
        <v>1</v>
      </c>
    </row>
    <row r="9" spans="1:10" ht="15.75" x14ac:dyDescent="0.25">
      <c r="A9" s="10" t="s">
        <v>7</v>
      </c>
      <c r="B9" s="10" t="s">
        <v>8</v>
      </c>
      <c r="C9" s="10">
        <v>2023</v>
      </c>
      <c r="D9" s="1" t="s">
        <v>16</v>
      </c>
      <c r="E9" s="5">
        <v>511</v>
      </c>
      <c r="F9" s="5">
        <v>462</v>
      </c>
      <c r="G9" s="20">
        <f t="shared" si="0"/>
        <v>973</v>
      </c>
      <c r="H9" s="17">
        <f t="shared" si="1"/>
        <v>0.52517985611510787</v>
      </c>
      <c r="I9" s="17">
        <f t="shared" si="2"/>
        <v>0.47482014388489208</v>
      </c>
      <c r="J9" s="24">
        <f t="shared" si="3"/>
        <v>1</v>
      </c>
    </row>
    <row r="10" spans="1:10" ht="15.75" x14ac:dyDescent="0.25">
      <c r="A10" s="10" t="s">
        <v>7</v>
      </c>
      <c r="B10" s="10" t="s">
        <v>8</v>
      </c>
      <c r="C10" s="10">
        <v>2023</v>
      </c>
      <c r="D10" s="1" t="s">
        <v>17</v>
      </c>
      <c r="E10" s="5">
        <v>503</v>
      </c>
      <c r="F10" s="5">
        <v>516</v>
      </c>
      <c r="G10" s="20">
        <f t="shared" si="0"/>
        <v>1019</v>
      </c>
      <c r="H10" s="17">
        <f t="shared" si="1"/>
        <v>0.49362119725220804</v>
      </c>
      <c r="I10" s="17">
        <f t="shared" si="2"/>
        <v>0.5063788027477919</v>
      </c>
      <c r="J10" s="24">
        <f t="shared" si="3"/>
        <v>1</v>
      </c>
    </row>
    <row r="11" spans="1:10" ht="15.75" x14ac:dyDescent="0.25">
      <c r="A11" s="10" t="s">
        <v>7</v>
      </c>
      <c r="B11" s="10" t="s">
        <v>8</v>
      </c>
      <c r="C11" s="10">
        <v>2023</v>
      </c>
      <c r="D11" s="1" t="s">
        <v>18</v>
      </c>
      <c r="E11" s="5">
        <v>314</v>
      </c>
      <c r="F11" s="5">
        <v>335</v>
      </c>
      <c r="G11" s="20">
        <f t="shared" si="0"/>
        <v>649</v>
      </c>
      <c r="H11" s="17">
        <f t="shared" si="1"/>
        <v>0.48382126348228044</v>
      </c>
      <c r="I11" s="17">
        <f t="shared" si="2"/>
        <v>0.51617873651771962</v>
      </c>
      <c r="J11" s="24">
        <f t="shared" si="3"/>
        <v>1</v>
      </c>
    </row>
    <row r="12" spans="1:10" ht="15.75" x14ac:dyDescent="0.25">
      <c r="A12" s="10" t="s">
        <v>7</v>
      </c>
      <c r="B12" s="10" t="s">
        <v>8</v>
      </c>
      <c r="C12" s="10">
        <v>2023</v>
      </c>
      <c r="D12" s="1" t="s">
        <v>19</v>
      </c>
      <c r="E12" s="5">
        <v>260</v>
      </c>
      <c r="F12" s="5">
        <v>257</v>
      </c>
      <c r="G12" s="20">
        <f t="shared" si="0"/>
        <v>517</v>
      </c>
      <c r="H12" s="17">
        <f t="shared" si="1"/>
        <v>0.50290135396518376</v>
      </c>
      <c r="I12" s="17">
        <f t="shared" si="2"/>
        <v>0.49709864603481624</v>
      </c>
      <c r="J12" s="24">
        <f t="shared" si="3"/>
        <v>1</v>
      </c>
    </row>
    <row r="13" spans="1:10" ht="15.75" x14ac:dyDescent="0.25">
      <c r="A13" s="10" t="s">
        <v>7</v>
      </c>
      <c r="B13" s="10" t="s">
        <v>8</v>
      </c>
      <c r="C13" s="10">
        <v>2023</v>
      </c>
      <c r="D13" s="1" t="s">
        <v>20</v>
      </c>
      <c r="E13" s="5">
        <v>391</v>
      </c>
      <c r="F13" s="5">
        <v>334</v>
      </c>
      <c r="G13" s="20">
        <f t="shared" si="0"/>
        <v>725</v>
      </c>
      <c r="H13" s="17">
        <f t="shared" si="1"/>
        <v>0.53931034482758622</v>
      </c>
      <c r="I13" s="17">
        <f t="shared" si="2"/>
        <v>0.46068965517241378</v>
      </c>
      <c r="J13" s="24">
        <f t="shared" si="3"/>
        <v>1</v>
      </c>
    </row>
    <row r="14" spans="1:10" ht="15.75" x14ac:dyDescent="0.25">
      <c r="A14" s="11" t="s">
        <v>7</v>
      </c>
      <c r="B14" s="11" t="s">
        <v>8</v>
      </c>
      <c r="C14" s="11">
        <v>2023</v>
      </c>
      <c r="D14" s="1" t="s">
        <v>21</v>
      </c>
      <c r="E14" s="5">
        <v>360</v>
      </c>
      <c r="F14" s="5">
        <v>318</v>
      </c>
      <c r="G14" s="20">
        <f t="shared" si="0"/>
        <v>678</v>
      </c>
      <c r="H14" s="17">
        <f t="shared" si="1"/>
        <v>0.53097345132743368</v>
      </c>
      <c r="I14" s="17">
        <f t="shared" si="2"/>
        <v>0.46902654867256638</v>
      </c>
      <c r="J14" s="24">
        <f t="shared" si="3"/>
        <v>1</v>
      </c>
    </row>
    <row r="15" spans="1:10" ht="15.75" x14ac:dyDescent="0.25">
      <c r="A15" s="11" t="s">
        <v>7</v>
      </c>
      <c r="B15" s="11" t="s">
        <v>8</v>
      </c>
      <c r="C15" s="11">
        <v>2023</v>
      </c>
      <c r="D15" s="1" t="s">
        <v>22</v>
      </c>
      <c r="E15" s="5">
        <v>287</v>
      </c>
      <c r="F15" s="5">
        <v>267</v>
      </c>
      <c r="G15" s="20">
        <f t="shared" si="0"/>
        <v>554</v>
      </c>
      <c r="H15" s="17">
        <f t="shared" si="1"/>
        <v>0.51805054151624552</v>
      </c>
      <c r="I15" s="17">
        <f t="shared" si="2"/>
        <v>0.48194945848375453</v>
      </c>
      <c r="J15" s="24">
        <f t="shared" si="3"/>
        <v>1</v>
      </c>
    </row>
    <row r="16" spans="1:10" ht="15.75" x14ac:dyDescent="0.25">
      <c r="A16" s="11" t="s">
        <v>7</v>
      </c>
      <c r="B16" s="11" t="s">
        <v>8</v>
      </c>
      <c r="C16" s="11">
        <v>2023</v>
      </c>
      <c r="D16" s="1" t="s">
        <v>23</v>
      </c>
      <c r="E16" s="5">
        <v>490</v>
      </c>
      <c r="F16" s="5">
        <v>441</v>
      </c>
      <c r="G16" s="20">
        <f t="shared" si="0"/>
        <v>931</v>
      </c>
      <c r="H16" s="17">
        <f t="shared" si="1"/>
        <v>0.52631578947368418</v>
      </c>
      <c r="I16" s="17">
        <f t="shared" si="2"/>
        <v>0.47368421052631576</v>
      </c>
      <c r="J16" s="24">
        <f t="shared" si="3"/>
        <v>1</v>
      </c>
    </row>
    <row r="17" spans="1:10" ht="15.75" x14ac:dyDescent="0.25">
      <c r="A17" s="11" t="s">
        <v>7</v>
      </c>
      <c r="B17" s="11" t="s">
        <v>8</v>
      </c>
      <c r="C17" s="11">
        <v>2023</v>
      </c>
      <c r="D17" s="1" t="s">
        <v>24</v>
      </c>
      <c r="E17" s="5">
        <v>370</v>
      </c>
      <c r="F17" s="5">
        <v>384</v>
      </c>
      <c r="G17" s="20">
        <f t="shared" si="0"/>
        <v>754</v>
      </c>
      <c r="H17" s="17">
        <f t="shared" si="1"/>
        <v>0.49071618037135278</v>
      </c>
      <c r="I17" s="17">
        <f t="shared" si="2"/>
        <v>0.50928381962864722</v>
      </c>
      <c r="J17" s="24">
        <f t="shared" si="3"/>
        <v>1</v>
      </c>
    </row>
    <row r="18" spans="1:10" ht="15.75" x14ac:dyDescent="0.25">
      <c r="A18" s="11" t="s">
        <v>7</v>
      </c>
      <c r="B18" s="11" t="s">
        <v>8</v>
      </c>
      <c r="C18" s="11">
        <v>2023</v>
      </c>
      <c r="D18" s="1" t="s">
        <v>25</v>
      </c>
      <c r="E18" s="5">
        <v>169</v>
      </c>
      <c r="F18" s="5">
        <v>176</v>
      </c>
      <c r="G18" s="20">
        <f t="shared" si="0"/>
        <v>345</v>
      </c>
      <c r="H18" s="17">
        <f t="shared" si="1"/>
        <v>0.48985507246376814</v>
      </c>
      <c r="I18" s="17">
        <f t="shared" si="2"/>
        <v>0.51014492753623186</v>
      </c>
      <c r="J18" s="24">
        <f t="shared" si="3"/>
        <v>1</v>
      </c>
    </row>
    <row r="19" spans="1:10" ht="15.75" x14ac:dyDescent="0.25">
      <c r="A19" s="11" t="s">
        <v>7</v>
      </c>
      <c r="B19" s="11" t="s">
        <v>8</v>
      </c>
      <c r="C19" s="11">
        <v>2023</v>
      </c>
      <c r="D19" s="1" t="s">
        <v>26</v>
      </c>
      <c r="E19" s="5">
        <v>384</v>
      </c>
      <c r="F19" s="5">
        <v>395</v>
      </c>
      <c r="G19" s="20">
        <f t="shared" si="0"/>
        <v>779</v>
      </c>
      <c r="H19" s="17">
        <f t="shared" si="1"/>
        <v>0.49293966623876767</v>
      </c>
      <c r="I19" s="17">
        <f t="shared" si="2"/>
        <v>0.50706033376123238</v>
      </c>
      <c r="J19" s="24">
        <f t="shared" si="3"/>
        <v>1</v>
      </c>
    </row>
    <row r="20" spans="1:10" ht="15.75" x14ac:dyDescent="0.25">
      <c r="A20" s="11" t="s">
        <v>7</v>
      </c>
      <c r="B20" s="11" t="s">
        <v>8</v>
      </c>
      <c r="C20" s="11">
        <v>2023</v>
      </c>
      <c r="D20" s="1" t="s">
        <v>27</v>
      </c>
      <c r="E20" s="5">
        <v>64</v>
      </c>
      <c r="F20" s="5">
        <v>80</v>
      </c>
      <c r="G20" s="20">
        <f t="shared" si="0"/>
        <v>144</v>
      </c>
      <c r="H20" s="17">
        <f t="shared" si="1"/>
        <v>0.44444444444444442</v>
      </c>
      <c r="I20" s="17">
        <f t="shared" si="2"/>
        <v>0.55555555555555558</v>
      </c>
      <c r="J20" s="24">
        <f t="shared" si="3"/>
        <v>1</v>
      </c>
    </row>
    <row r="21" spans="1:10" ht="15.75" x14ac:dyDescent="0.25">
      <c r="A21" s="11" t="s">
        <v>7</v>
      </c>
      <c r="B21" s="11" t="s">
        <v>8</v>
      </c>
      <c r="C21" s="11">
        <v>2023</v>
      </c>
      <c r="D21" s="1" t="s">
        <v>28</v>
      </c>
      <c r="E21" s="5">
        <v>171</v>
      </c>
      <c r="F21" s="5">
        <v>162</v>
      </c>
      <c r="G21" s="20">
        <f t="shared" si="0"/>
        <v>333</v>
      </c>
      <c r="H21" s="17">
        <f t="shared" si="1"/>
        <v>0.51351351351351349</v>
      </c>
      <c r="I21" s="17">
        <f t="shared" si="2"/>
        <v>0.48648648648648651</v>
      </c>
      <c r="J21" s="24">
        <f t="shared" si="3"/>
        <v>1</v>
      </c>
    </row>
    <row r="22" spans="1:10" ht="15.75" x14ac:dyDescent="0.25">
      <c r="A22" s="11" t="s">
        <v>7</v>
      </c>
      <c r="B22" s="11" t="s">
        <v>8</v>
      </c>
      <c r="C22" s="11">
        <v>2023</v>
      </c>
      <c r="D22" s="6" t="s">
        <v>29</v>
      </c>
      <c r="E22" s="7">
        <v>111</v>
      </c>
      <c r="F22" s="7">
        <v>97</v>
      </c>
      <c r="G22" s="21">
        <f t="shared" si="0"/>
        <v>208</v>
      </c>
      <c r="H22" s="17">
        <f t="shared" si="1"/>
        <v>0.53365384615384615</v>
      </c>
      <c r="I22" s="17">
        <f t="shared" si="2"/>
        <v>0.46634615384615385</v>
      </c>
      <c r="J22" s="24">
        <f t="shared" si="3"/>
        <v>1</v>
      </c>
    </row>
    <row r="23" spans="1:10" ht="15.75" x14ac:dyDescent="0.25">
      <c r="A23" s="12" t="s">
        <v>3</v>
      </c>
      <c r="B23" s="2"/>
      <c r="C23" s="2"/>
      <c r="D23" s="3"/>
      <c r="E23" s="9">
        <f>SUM(E3:E22)</f>
        <v>6808</v>
      </c>
      <c r="F23" s="8">
        <f>SUM(F3:F22)</f>
        <v>6549</v>
      </c>
      <c r="G23" s="22">
        <f t="shared" si="0"/>
        <v>13357</v>
      </c>
      <c r="H23" s="17">
        <f t="shared" si="1"/>
        <v>0.50969529085872578</v>
      </c>
      <c r="I23" s="17">
        <f t="shared" si="2"/>
        <v>0.49030470914127422</v>
      </c>
      <c r="J23" s="24">
        <f t="shared" si="3"/>
        <v>1</v>
      </c>
    </row>
  </sheetData>
  <mergeCells count="8">
    <mergeCell ref="G1:G2"/>
    <mergeCell ref="H1:I1"/>
    <mergeCell ref="J1:J2"/>
    <mergeCell ref="C1:C2"/>
    <mergeCell ref="D1:D2"/>
    <mergeCell ref="A1:A2"/>
    <mergeCell ref="B1:B2"/>
    <mergeCell ref="E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2024-06-13T07:43:01Z</dcterms:created>
  <dcterms:modified xsi:type="dcterms:W3CDTF">2024-06-14T02:47:54Z</dcterms:modified>
</cp:coreProperties>
</file>