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5483b0bd756505/Dokumen/file kominfo/Dinas Pendidikan/DISDIK/"/>
    </mc:Choice>
  </mc:AlternateContent>
  <xr:revisionPtr revIDLastSave="15" documentId="8_{28DD30CC-E751-43D1-A88C-3237DBD123C2}" xr6:coauthVersionLast="47" xr6:coauthVersionMax="47" xr10:uidLastSave="{4D9B8605-6D76-4C05-95EA-9387180BF6B4}"/>
  <bookViews>
    <workbookView minimized="1" xWindow="6108" yWindow="3708" windowWidth="17280" windowHeight="8880" xr2:uid="{2F492C1E-F603-4D40-BFBD-45BFDE4EDA07}"/>
  </bookViews>
  <sheets>
    <sheet name="13. Angka putus SMP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2" i="1" l="1"/>
  <c r="G21" i="1"/>
  <c r="H21" i="1" s="1"/>
  <c r="G20" i="1"/>
  <c r="H20" i="1" s="1"/>
  <c r="G19" i="1"/>
  <c r="H19" i="1" s="1"/>
  <c r="G18" i="1"/>
  <c r="H18" i="1" s="1"/>
  <c r="G17" i="1"/>
  <c r="H17" i="1" s="1"/>
  <c r="G16" i="1"/>
  <c r="H16" i="1" s="1"/>
  <c r="G15" i="1"/>
  <c r="H15" i="1" s="1"/>
  <c r="G14" i="1"/>
  <c r="H14" i="1" s="1"/>
  <c r="G13" i="1"/>
  <c r="H13" i="1" s="1"/>
  <c r="G12" i="1"/>
  <c r="H12" i="1" s="1"/>
  <c r="G11" i="1"/>
  <c r="H11" i="1" s="1"/>
  <c r="G10" i="1"/>
  <c r="H10" i="1" s="1"/>
  <c r="G9" i="1"/>
  <c r="H9" i="1" s="1"/>
  <c r="G8" i="1"/>
  <c r="H8" i="1" s="1"/>
  <c r="G7" i="1"/>
  <c r="H7" i="1" s="1"/>
  <c r="G6" i="1"/>
  <c r="H6" i="1" s="1"/>
  <c r="G5" i="1"/>
  <c r="H5" i="1" s="1"/>
  <c r="G4" i="1"/>
  <c r="H4" i="1" s="1"/>
  <c r="G3" i="1"/>
  <c r="H3" i="1" s="1"/>
  <c r="G2" i="1"/>
  <c r="G22" i="1" l="1"/>
  <c r="H22" i="1" s="1"/>
  <c r="H2" i="1"/>
</calcChain>
</file>

<file path=xl/sharedStrings.xml><?xml version="1.0" encoding="utf-8"?>
<sst xmlns="http://schemas.openxmlformats.org/spreadsheetml/2006/main" count="108" uniqueCount="51">
  <si>
    <t>Kode Referensi Wilayah</t>
  </si>
  <si>
    <t>Kecamatan</t>
  </si>
  <si>
    <t>Jumlah anak putus sekolah</t>
  </si>
  <si>
    <t>jumlah anak yang bersekolah pada jenjang SMP</t>
  </si>
  <si>
    <t>Capaian Kinerja (%)</t>
  </si>
  <si>
    <t>35.18.01</t>
  </si>
  <si>
    <t>Kecamatan Sawahan</t>
  </si>
  <si>
    <t>35.18.02</t>
  </si>
  <si>
    <t>Kecamatan Ngetos</t>
  </si>
  <si>
    <t>35.18.03</t>
  </si>
  <si>
    <t>Kecamatan Berbek</t>
  </si>
  <si>
    <t>35.18.04</t>
  </si>
  <si>
    <t>Kecamatan Loceret</t>
  </si>
  <si>
    <t>35.18.05</t>
  </si>
  <si>
    <t>Kecamatan Pace</t>
  </si>
  <si>
    <t>35.18.06</t>
  </si>
  <si>
    <t>Kecamatan Prambon</t>
  </si>
  <si>
    <t>35.18.07</t>
  </si>
  <si>
    <t>Kecamatan Ngronggot</t>
  </si>
  <si>
    <t>35.18.08</t>
  </si>
  <si>
    <t>Kecamatan Kertosono</t>
  </si>
  <si>
    <t>35.18.09</t>
  </si>
  <si>
    <t>Kecamatan Patianrowo</t>
  </si>
  <si>
    <t>35.18.10</t>
  </si>
  <si>
    <t>Kecamatan Baron</t>
  </si>
  <si>
    <t>35.18.11</t>
  </si>
  <si>
    <t>Kecamatan Tanjunganom</t>
  </si>
  <si>
    <t>35.18.12</t>
  </si>
  <si>
    <t>Kecamatan Sukomoro</t>
  </si>
  <si>
    <t>35.18.13</t>
  </si>
  <si>
    <t>Kecamatan Nganjuk</t>
  </si>
  <si>
    <t>35.18.14</t>
  </si>
  <si>
    <t>Kecamatan Bagor</t>
  </si>
  <si>
    <t>Kecamatan Wilangan</t>
  </si>
  <si>
    <t>35.18.16</t>
  </si>
  <si>
    <t>Kecamatan Rejoso</t>
  </si>
  <si>
    <t>35.18.17</t>
  </si>
  <si>
    <t>Kecamatan Gondang</t>
  </si>
  <si>
    <t>35.18.18</t>
  </si>
  <si>
    <t>Kecamatan Ngluyu</t>
  </si>
  <si>
    <t>35.18.19</t>
  </si>
  <si>
    <t>Kecamatan Lengkong</t>
  </si>
  <si>
    <t>35.18.20</t>
  </si>
  <si>
    <t>Kecamatan Jatikalen</t>
  </si>
  <si>
    <t>Jumlah</t>
  </si>
  <si>
    <t>Provinsi</t>
  </si>
  <si>
    <t>Kabupaten</t>
  </si>
  <si>
    <t>Tahun</t>
  </si>
  <si>
    <t>Jawa Timur</t>
  </si>
  <si>
    <t>Nganjuk</t>
  </si>
  <si>
    <t>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</si>
</sst>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(* #,##0_);_(* \(#,##0\);_(* &quot;-&quot;_);_(@_)"/>
  </numFmts>
  <fonts count="13">
    <font>
      <sz val="11"/>
      <color theme="1"/>
      <name val="Calibri"/>
      <charset val="134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0"/>
      <name val="Bookman Old Style"/>
      <family val="1"/>
    </font>
    <font>
      <sz val="9"/>
      <color rgb="FF202122"/>
      <name val="Arial"/>
      <family val="2"/>
    </font>
    <font>
      <sz val="9"/>
      <color rgb="FF000000"/>
      <name val="Arial"/>
      <family val="2"/>
    </font>
    <font>
      <sz val="10"/>
      <name val="Bookman Old Style"/>
      <family val="1"/>
    </font>
    <font>
      <sz val="9"/>
      <color theme="1"/>
      <name val="Calibri"/>
      <family val="2"/>
    </font>
    <font>
      <sz val="9"/>
      <color theme="1"/>
      <name val="Arial"/>
      <family val="2"/>
    </font>
    <font>
      <b/>
      <sz val="9"/>
      <color theme="1"/>
      <name val="Calibri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41" fontId="10" fillId="0" borderId="0" applyFont="0" applyFill="0" applyBorder="0" applyAlignment="0" applyProtection="0"/>
  </cellStyleXfs>
  <cellXfs count="25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3" fontId="6" fillId="4" borderId="3" xfId="0" applyNumberFormat="1" applyFont="1" applyFill="1" applyBorder="1" applyAlignment="1">
      <alignment vertical="center"/>
    </xf>
    <xf numFmtId="3" fontId="6" fillId="0" borderId="3" xfId="0" applyNumberFormat="1" applyFont="1" applyBorder="1" applyAlignment="1">
      <alignment vertical="center"/>
    </xf>
    <xf numFmtId="2" fontId="6" fillId="0" borderId="3" xfId="0" applyNumberFormat="1" applyFont="1" applyBorder="1" applyAlignment="1">
      <alignment vertical="center"/>
    </xf>
    <xf numFmtId="0" fontId="7" fillId="0" borderId="0" xfId="0" applyFont="1" applyAlignment="1">
      <alignment vertical="center" wrapText="1"/>
    </xf>
    <xf numFmtId="2" fontId="6" fillId="0" borderId="4" xfId="0" applyNumberFormat="1" applyFont="1" applyBorder="1" applyAlignment="1">
      <alignment vertical="center"/>
    </xf>
    <xf numFmtId="2" fontId="6" fillId="0" borderId="2" xfId="0" applyNumberFormat="1" applyFont="1" applyBorder="1" applyAlignment="1">
      <alignment vertical="center"/>
    </xf>
    <xf numFmtId="3" fontId="8" fillId="0" borderId="1" xfId="0" applyNumberFormat="1" applyFont="1" applyBorder="1" applyAlignment="1">
      <alignment horizontal="center" vertical="center"/>
    </xf>
    <xf numFmtId="46" fontId="4" fillId="0" borderId="1" xfId="0" applyNumberFormat="1" applyFont="1" applyBorder="1" applyAlignment="1">
      <alignment horizontal="center" vertical="center"/>
    </xf>
    <xf numFmtId="3" fontId="9" fillId="0" borderId="5" xfId="0" applyNumberFormat="1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41" fontId="0" fillId="0" borderId="2" xfId="0" applyNumberFormat="1" applyBorder="1" applyAlignment="1">
      <alignment horizontal="center"/>
    </xf>
    <xf numFmtId="41" fontId="11" fillId="0" borderId="2" xfId="1" quotePrefix="1" applyFont="1" applyBorder="1" applyAlignment="1">
      <alignment horizontal="center"/>
    </xf>
    <xf numFmtId="0" fontId="1" fillId="0" borderId="6" xfId="0" applyFont="1" applyBorder="1" applyAlignment="1">
      <alignment vertical="center"/>
    </xf>
    <xf numFmtId="41" fontId="0" fillId="0" borderId="7" xfId="0" applyNumberFormat="1" applyBorder="1" applyAlignment="1">
      <alignment horizontal="center"/>
    </xf>
    <xf numFmtId="41" fontId="11" fillId="0" borderId="7" xfId="1" quotePrefix="1" applyFont="1" applyBorder="1" applyAlignment="1">
      <alignment horizontal="center"/>
    </xf>
    <xf numFmtId="0" fontId="4" fillId="0" borderId="8" xfId="0" applyFont="1" applyBorder="1" applyAlignment="1">
      <alignment horizontal="center" vertical="center"/>
    </xf>
    <xf numFmtId="41" fontId="11" fillId="3" borderId="2" xfId="0" applyNumberFormat="1" applyFont="1" applyFill="1" applyBorder="1" applyAlignment="1">
      <alignment horizontal="center" vertical="center" wrapText="1"/>
    </xf>
    <xf numFmtId="41" fontId="0" fillId="3" borderId="2" xfId="0" applyNumberForma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</cellXfs>
  <cellStyles count="2">
    <cellStyle name="Comma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../../KANTOR/1.%20PERENCANAAN/SDI/DATA%20PRIORITAS/2025/DATA%20PRIORITAS%20TW%204.xlsx" TargetMode="External"/><Relationship Id="rId2" Type="http://schemas.openxmlformats.org/officeDocument/2006/relationships/externalLinkPath" Target="file:///F:\KANTOR\1.%20PERENCANAAN\SDI\DATA%20PRIORITAS\2025\DATA%20PRIORITAS%20TW%204.xlsx" TargetMode="External"/><Relationship Id="rId1" Type="http://schemas.openxmlformats.org/officeDocument/2006/relationships/externalLinkPath" Target="/KANTOR/1.%20PERENCANAAN/SDI/DATA%20PRIORITAS/2025/DATA%20PRIORITAS%20TW%20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KK-2 (Pendidikan)"/>
      <sheetName val="KK-3"/>
      <sheetName val="3. TABULASI APS PAUD"/>
      <sheetName val="4. TABULASI APS SD"/>
      <sheetName val="5. TABULASI APS SMP"/>
      <sheetName val="6. NILAI LITERASI SD"/>
      <sheetName val="7. NILAI LITERASI SMP"/>
      <sheetName val="8. NILAI NUMERASI SD"/>
      <sheetName val="9. NILAI NUMERASI SMP"/>
      <sheetName val="10. Angka Kelulusan SD"/>
      <sheetName val="11. Angka Kelulusan SMP"/>
      <sheetName val="12. Angka putus sekolah SD"/>
      <sheetName val="13. Angka putus SMP"/>
      <sheetName val="15. ASN Jabatan dan J. Kelamin"/>
      <sheetName val="16. Non ASN J. Kelamin"/>
      <sheetName val="17. Siswa Kejar Paket"/>
      <sheetName val="18. Siswa Berprestasi"/>
      <sheetName val="19. Jumlah Sekolah"/>
      <sheetName val="20. Jumlah Kepsek"/>
      <sheetName val="21. Guru ASN Non ASN"/>
      <sheetName val="22. Guru ASN Non ASN Sertifikas"/>
      <sheetName val="23. Guru ASN Golongan"/>
      <sheetName val="23. Guru ASN Golongan (3)"/>
      <sheetName val="23. Guru ASN Golongan (5)"/>
      <sheetName val="23. Guru ASN Golongan (4)"/>
      <sheetName val="23. Guru ASN Golongan (2)"/>
      <sheetName val="24. Siswa Beasiswa"/>
      <sheetName val="25. Guru PAUD SD SMP PK"/>
      <sheetName val="26. Guru Pendidikan Terakhir"/>
      <sheetName val="26. Guru Pendidikan Terakhi (2)"/>
      <sheetName val="26. Guru Pendidikan Terakhi (3)"/>
      <sheetName val="26. Guru Pendidikan Terakhi (4)"/>
      <sheetName val="26. Guru Pendidikan Terakhi (5)"/>
      <sheetName val="27 Guru Jenis Kelamin"/>
      <sheetName val="28. Siswa PAUD SD SMP PK"/>
      <sheetName val="29. Siswa Jenis Kelamin (2)"/>
      <sheetName val="30. Siswa Negeri Swasta"/>
      <sheetName val="31. Siswa Kesiswaan"/>
      <sheetName val="32. Siswa Agama"/>
      <sheetName val="32. Siswa Agama (2)"/>
      <sheetName val="32. Siswa Agama (3)"/>
      <sheetName val="32. Siswa Agama (4)"/>
      <sheetName val="32. Siswa Agama (5)"/>
      <sheetName val="33. Lembaga PAUD SD SMP PK"/>
      <sheetName val="34. Lembaga Negeri Swasta"/>
      <sheetName val="Sheet1"/>
      <sheetName val="35. Siswa Mampu"/>
      <sheetName val="36. Guru Status Kepegawaian"/>
      <sheetName val="38. Sekolah Akreditasi"/>
    </sheetNames>
    <sheetDataSet>
      <sheetData sheetId="0"/>
      <sheetData sheetId="1"/>
      <sheetData sheetId="2">
        <row r="38">
          <cell r="D38" t="str">
            <v>Nganjuk, 30 Januari 2026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>
        <row r="14">
          <cell r="D14">
            <v>2458</v>
          </cell>
          <cell r="E14">
            <v>867</v>
          </cell>
        </row>
        <row r="15">
          <cell r="E15">
            <v>657</v>
          </cell>
        </row>
        <row r="16">
          <cell r="E16">
            <v>1337</v>
          </cell>
        </row>
        <row r="17">
          <cell r="E17">
            <v>2944</v>
          </cell>
        </row>
        <row r="18">
          <cell r="E18">
            <v>1570</v>
          </cell>
        </row>
        <row r="19">
          <cell r="E19">
            <v>1858</v>
          </cell>
        </row>
        <row r="20">
          <cell r="E20">
            <v>1495</v>
          </cell>
        </row>
        <row r="21">
          <cell r="E21">
            <v>3365</v>
          </cell>
        </row>
        <row r="22">
          <cell r="E22">
            <v>1102</v>
          </cell>
        </row>
        <row r="23">
          <cell r="E23">
            <v>1587</v>
          </cell>
        </row>
        <row r="24">
          <cell r="E24">
            <v>3057</v>
          </cell>
        </row>
        <row r="26">
          <cell r="E26">
            <v>962</v>
          </cell>
        </row>
        <row r="27">
          <cell r="E27">
            <v>6672</v>
          </cell>
        </row>
        <row r="28">
          <cell r="E28">
            <v>1072</v>
          </cell>
        </row>
        <row r="29">
          <cell r="E29">
            <v>688</v>
          </cell>
        </row>
        <row r="30">
          <cell r="E30">
            <v>1758</v>
          </cell>
        </row>
        <row r="31">
          <cell r="E31">
            <v>1522</v>
          </cell>
        </row>
        <row r="32">
          <cell r="E32">
            <v>311</v>
          </cell>
        </row>
        <row r="33">
          <cell r="E33">
            <v>1047</v>
          </cell>
        </row>
        <row r="34">
          <cell r="E34">
            <v>424</v>
          </cell>
        </row>
      </sheetData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B637C9-D184-491A-8EBE-D4766791BDC8}">
  <dimension ref="A1:W943"/>
  <sheetViews>
    <sheetView tabSelected="1" workbookViewId="0">
      <selection activeCell="D9" sqref="D9"/>
    </sheetView>
  </sheetViews>
  <sheetFormatPr defaultColWidth="14.44140625" defaultRowHeight="15" customHeight="1"/>
  <cols>
    <col min="4" max="4" width="15" customWidth="1"/>
    <col min="5" max="5" width="33.88671875" customWidth="1"/>
    <col min="6" max="7" width="38.5546875" customWidth="1"/>
    <col min="8" max="8" width="21.5546875" customWidth="1"/>
    <col min="9" max="23" width="9.109375" customWidth="1"/>
  </cols>
  <sheetData>
    <row r="1" spans="1:23" ht="63" customHeight="1">
      <c r="A1" s="22" t="s">
        <v>45</v>
      </c>
      <c r="B1" s="23" t="s">
        <v>46</v>
      </c>
      <c r="C1" s="23" t="s">
        <v>47</v>
      </c>
      <c r="D1" s="1" t="s">
        <v>0</v>
      </c>
      <c r="E1" s="1" t="s">
        <v>1</v>
      </c>
      <c r="F1" s="2" t="s">
        <v>2</v>
      </c>
      <c r="G1" s="2" t="s">
        <v>3</v>
      </c>
      <c r="H1" s="2" t="s">
        <v>4</v>
      </c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</row>
    <row r="2" spans="1:23" ht="22.5" customHeight="1">
      <c r="A2" s="16" t="s">
        <v>48</v>
      </c>
      <c r="B2" s="16" t="s">
        <v>49</v>
      </c>
      <c r="C2" s="17" t="s">
        <v>50</v>
      </c>
      <c r="D2" s="4" t="s">
        <v>5</v>
      </c>
      <c r="E2" s="5" t="s">
        <v>6</v>
      </c>
      <c r="F2" s="6">
        <v>38</v>
      </c>
      <c r="G2" s="7">
        <f>'[1]28. Siswa PAUD SD SMP PK'!E14</f>
        <v>867</v>
      </c>
      <c r="H2" s="8">
        <f t="shared" ref="H2:H22" si="0">F2/G2*100</f>
        <v>4.3829296424452133</v>
      </c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</row>
    <row r="3" spans="1:23" ht="22.5" customHeight="1">
      <c r="A3" s="16" t="s">
        <v>48</v>
      </c>
      <c r="B3" s="16" t="s">
        <v>49</v>
      </c>
      <c r="C3" s="17" t="s">
        <v>50</v>
      </c>
      <c r="D3" s="4" t="s">
        <v>7</v>
      </c>
      <c r="E3" s="5" t="s">
        <v>8</v>
      </c>
      <c r="F3" s="6">
        <v>60</v>
      </c>
      <c r="G3" s="7">
        <f>'[1]28. Siswa PAUD SD SMP PK'!E15</f>
        <v>657</v>
      </c>
      <c r="H3" s="8">
        <f t="shared" si="0"/>
        <v>9.1324200913241995</v>
      </c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</row>
    <row r="4" spans="1:23" ht="22.5" customHeight="1">
      <c r="A4" s="16" t="s">
        <v>48</v>
      </c>
      <c r="B4" s="16" t="s">
        <v>49</v>
      </c>
      <c r="C4" s="17" t="s">
        <v>50</v>
      </c>
      <c r="D4" s="4" t="s">
        <v>9</v>
      </c>
      <c r="E4" s="5" t="s">
        <v>10</v>
      </c>
      <c r="F4" s="6">
        <v>72</v>
      </c>
      <c r="G4" s="7">
        <f>'[1]28. Siswa PAUD SD SMP PK'!E16</f>
        <v>1337</v>
      </c>
      <c r="H4" s="8">
        <f t="shared" si="0"/>
        <v>5.3851907255048621</v>
      </c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</row>
    <row r="5" spans="1:23" ht="22.5" customHeight="1">
      <c r="A5" s="16" t="s">
        <v>48</v>
      </c>
      <c r="B5" s="16" t="s">
        <v>49</v>
      </c>
      <c r="C5" s="17" t="s">
        <v>50</v>
      </c>
      <c r="D5" s="4" t="s">
        <v>11</v>
      </c>
      <c r="E5" s="5" t="s">
        <v>12</v>
      </c>
      <c r="F5" s="6">
        <v>63</v>
      </c>
      <c r="G5" s="7">
        <f>'[1]28. Siswa PAUD SD SMP PK'!E17</f>
        <v>2944</v>
      </c>
      <c r="H5" s="8">
        <f t="shared" si="0"/>
        <v>2.1399456521739131</v>
      </c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</row>
    <row r="6" spans="1:23" ht="22.5" customHeight="1">
      <c r="A6" s="16" t="s">
        <v>48</v>
      </c>
      <c r="B6" s="16" t="s">
        <v>49</v>
      </c>
      <c r="C6" s="17" t="s">
        <v>50</v>
      </c>
      <c r="D6" s="4" t="s">
        <v>13</v>
      </c>
      <c r="E6" s="5" t="s">
        <v>14</v>
      </c>
      <c r="F6" s="6">
        <v>50</v>
      </c>
      <c r="G6" s="7">
        <f>'[1]28. Siswa PAUD SD SMP PK'!E18</f>
        <v>1570</v>
      </c>
      <c r="H6" s="8">
        <f t="shared" si="0"/>
        <v>3.1847133757961785</v>
      </c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</row>
    <row r="7" spans="1:23" ht="22.5" customHeight="1">
      <c r="A7" s="16" t="s">
        <v>48</v>
      </c>
      <c r="B7" s="16" t="s">
        <v>49</v>
      </c>
      <c r="C7" s="17" t="s">
        <v>50</v>
      </c>
      <c r="D7" s="4" t="s">
        <v>15</v>
      </c>
      <c r="E7" s="5" t="s">
        <v>16</v>
      </c>
      <c r="F7" s="6">
        <v>80</v>
      </c>
      <c r="G7" s="7">
        <f>'[1]28. Siswa PAUD SD SMP PK'!E19</f>
        <v>1858</v>
      </c>
      <c r="H7" s="8">
        <f t="shared" si="0"/>
        <v>4.3057050592034445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</row>
    <row r="8" spans="1:23" ht="22.5" customHeight="1">
      <c r="A8" s="16" t="s">
        <v>48</v>
      </c>
      <c r="B8" s="16" t="s">
        <v>49</v>
      </c>
      <c r="C8" s="17" t="s">
        <v>50</v>
      </c>
      <c r="D8" s="4" t="s">
        <v>17</v>
      </c>
      <c r="E8" s="5" t="s">
        <v>18</v>
      </c>
      <c r="F8" s="6">
        <v>70</v>
      </c>
      <c r="G8" s="7">
        <f>'[1]28. Siswa PAUD SD SMP PK'!E20</f>
        <v>1495</v>
      </c>
      <c r="H8" s="8">
        <f t="shared" si="0"/>
        <v>4.6822742474916383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</row>
    <row r="9" spans="1:23" ht="22.5" customHeight="1">
      <c r="A9" s="16" t="s">
        <v>48</v>
      </c>
      <c r="B9" s="16" t="s">
        <v>49</v>
      </c>
      <c r="C9" s="17" t="s">
        <v>50</v>
      </c>
      <c r="D9" s="4" t="s">
        <v>19</v>
      </c>
      <c r="E9" s="5" t="s">
        <v>20</v>
      </c>
      <c r="F9" s="6">
        <v>54</v>
      </c>
      <c r="G9" s="7">
        <f>'[1]28. Siswa PAUD SD SMP PK'!E21</f>
        <v>3365</v>
      </c>
      <c r="H9" s="8">
        <f t="shared" si="0"/>
        <v>1.6047548291233282</v>
      </c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</row>
    <row r="10" spans="1:23" ht="22.5" customHeight="1">
      <c r="A10" s="16" t="s">
        <v>48</v>
      </c>
      <c r="B10" s="16" t="s">
        <v>49</v>
      </c>
      <c r="C10" s="17" t="s">
        <v>50</v>
      </c>
      <c r="D10" s="4" t="s">
        <v>21</v>
      </c>
      <c r="E10" s="5" t="s">
        <v>22</v>
      </c>
      <c r="F10" s="6">
        <v>60</v>
      </c>
      <c r="G10" s="7">
        <f>'[1]28. Siswa PAUD SD SMP PK'!E22</f>
        <v>1102</v>
      </c>
      <c r="H10" s="10">
        <f t="shared" si="0"/>
        <v>5.4446460980036298</v>
      </c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</row>
    <row r="11" spans="1:23" ht="22.5" customHeight="1">
      <c r="A11" s="16" t="s">
        <v>48</v>
      </c>
      <c r="B11" s="16" t="s">
        <v>49</v>
      </c>
      <c r="C11" s="17" t="s">
        <v>50</v>
      </c>
      <c r="D11" s="4" t="s">
        <v>23</v>
      </c>
      <c r="E11" s="5" t="s">
        <v>24</v>
      </c>
      <c r="F11" s="6">
        <v>17</v>
      </c>
      <c r="G11" s="7">
        <f>'[1]28. Siswa PAUD SD SMP PK'!E23</f>
        <v>1587</v>
      </c>
      <c r="H11" s="11">
        <f t="shared" si="0"/>
        <v>1.0712035286704475</v>
      </c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</row>
    <row r="12" spans="1:23" ht="22.5" customHeight="1">
      <c r="A12" s="16" t="s">
        <v>48</v>
      </c>
      <c r="B12" s="16" t="s">
        <v>49</v>
      </c>
      <c r="C12" s="17" t="s">
        <v>50</v>
      </c>
      <c r="D12" s="4" t="s">
        <v>25</v>
      </c>
      <c r="E12" s="5" t="s">
        <v>26</v>
      </c>
      <c r="F12" s="6">
        <v>46</v>
      </c>
      <c r="G12" s="7">
        <f>'[1]28. Siswa PAUD SD SMP PK'!E24</f>
        <v>3057</v>
      </c>
      <c r="H12" s="8">
        <f t="shared" si="0"/>
        <v>1.5047432122996403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</row>
    <row r="13" spans="1:23" ht="22.5" customHeight="1">
      <c r="A13" s="16" t="s">
        <v>48</v>
      </c>
      <c r="B13" s="16" t="s">
        <v>49</v>
      </c>
      <c r="C13" s="17" t="s">
        <v>50</v>
      </c>
      <c r="D13" s="4" t="s">
        <v>27</v>
      </c>
      <c r="E13" s="5" t="s">
        <v>28</v>
      </c>
      <c r="F13" s="6">
        <v>46</v>
      </c>
      <c r="G13" s="7">
        <f>'[1]28. Siswa PAUD SD SMP PK'!E26</f>
        <v>962</v>
      </c>
      <c r="H13" s="8">
        <f t="shared" si="0"/>
        <v>4.7817047817047822</v>
      </c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</row>
    <row r="14" spans="1:23" ht="22.5" customHeight="1">
      <c r="A14" s="16" t="s">
        <v>48</v>
      </c>
      <c r="B14" s="16" t="s">
        <v>49</v>
      </c>
      <c r="C14" s="17" t="s">
        <v>50</v>
      </c>
      <c r="D14" s="4" t="s">
        <v>29</v>
      </c>
      <c r="E14" s="5" t="s">
        <v>30</v>
      </c>
      <c r="F14" s="6">
        <v>40</v>
      </c>
      <c r="G14" s="7">
        <f>'[1]28. Siswa PAUD SD SMP PK'!E27</f>
        <v>6672</v>
      </c>
      <c r="H14" s="8">
        <f t="shared" si="0"/>
        <v>0.59952038369304561</v>
      </c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</row>
    <row r="15" spans="1:23" ht="22.5" customHeight="1">
      <c r="A15" s="16" t="s">
        <v>48</v>
      </c>
      <c r="B15" s="16" t="s">
        <v>49</v>
      </c>
      <c r="C15" s="17" t="s">
        <v>50</v>
      </c>
      <c r="D15" s="12" t="s">
        <v>31</v>
      </c>
      <c r="E15" s="5" t="s">
        <v>32</v>
      </c>
      <c r="F15" s="6">
        <v>24</v>
      </c>
      <c r="G15" s="7">
        <f>'[1]28. Siswa PAUD SD SMP PK'!E28</f>
        <v>1072</v>
      </c>
      <c r="H15" s="8">
        <f t="shared" si="0"/>
        <v>2.2388059701492535</v>
      </c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</row>
    <row r="16" spans="1:23" ht="22.5" customHeight="1">
      <c r="A16" s="16" t="s">
        <v>48</v>
      </c>
      <c r="B16" s="16" t="s">
        <v>49</v>
      </c>
      <c r="C16" s="17" t="s">
        <v>50</v>
      </c>
      <c r="D16" s="13">
        <v>1.47100694444444</v>
      </c>
      <c r="E16" s="5" t="s">
        <v>33</v>
      </c>
      <c r="F16" s="6">
        <v>46</v>
      </c>
      <c r="G16" s="7">
        <f>'[1]28. Siswa PAUD SD SMP PK'!E29</f>
        <v>688</v>
      </c>
      <c r="H16" s="8">
        <f t="shared" si="0"/>
        <v>6.6860465116279064</v>
      </c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</row>
    <row r="17" spans="1:23" ht="22.5" customHeight="1">
      <c r="A17" s="16" t="s">
        <v>48</v>
      </c>
      <c r="B17" s="16" t="s">
        <v>49</v>
      </c>
      <c r="C17" s="17" t="s">
        <v>50</v>
      </c>
      <c r="D17" s="4" t="s">
        <v>34</v>
      </c>
      <c r="E17" s="5" t="s">
        <v>35</v>
      </c>
      <c r="F17" s="6">
        <v>18</v>
      </c>
      <c r="G17" s="7">
        <f>'[1]28. Siswa PAUD SD SMP PK'!E30</f>
        <v>1758</v>
      </c>
      <c r="H17" s="8">
        <f t="shared" si="0"/>
        <v>1.0238907849829351</v>
      </c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</row>
    <row r="18" spans="1:23" ht="22.5" customHeight="1">
      <c r="A18" s="16" t="s">
        <v>48</v>
      </c>
      <c r="B18" s="16" t="s">
        <v>49</v>
      </c>
      <c r="C18" s="17" t="s">
        <v>50</v>
      </c>
      <c r="D18" s="4" t="s">
        <v>36</v>
      </c>
      <c r="E18" s="5" t="s">
        <v>37</v>
      </c>
      <c r="F18" s="6">
        <v>40</v>
      </c>
      <c r="G18" s="7">
        <f>'[1]28. Siswa PAUD SD SMP PK'!E31</f>
        <v>1522</v>
      </c>
      <c r="H18" s="8">
        <f t="shared" si="0"/>
        <v>2.6281208935611038</v>
      </c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</row>
    <row r="19" spans="1:23" ht="22.5" customHeight="1">
      <c r="A19" s="16" t="s">
        <v>48</v>
      </c>
      <c r="B19" s="16" t="s">
        <v>49</v>
      </c>
      <c r="C19" s="17" t="s">
        <v>50</v>
      </c>
      <c r="D19" s="4" t="s">
        <v>38</v>
      </c>
      <c r="E19" s="5" t="s">
        <v>39</v>
      </c>
      <c r="F19" s="6">
        <v>11</v>
      </c>
      <c r="G19" s="7">
        <f>'[1]28. Siswa PAUD SD SMP PK'!E32</f>
        <v>311</v>
      </c>
      <c r="H19" s="8">
        <f t="shared" si="0"/>
        <v>3.536977491961415</v>
      </c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</row>
    <row r="20" spans="1:23" ht="22.5" customHeight="1">
      <c r="A20" s="16" t="s">
        <v>48</v>
      </c>
      <c r="B20" s="16" t="s">
        <v>49</v>
      </c>
      <c r="C20" s="17" t="s">
        <v>50</v>
      </c>
      <c r="D20" s="4" t="s">
        <v>40</v>
      </c>
      <c r="E20" s="5" t="s">
        <v>41</v>
      </c>
      <c r="F20" s="6">
        <v>27</v>
      </c>
      <c r="G20" s="7">
        <f>'[1]28. Siswa PAUD SD SMP PK'!E33</f>
        <v>1047</v>
      </c>
      <c r="H20" s="8">
        <f t="shared" si="0"/>
        <v>2.5787965616045847</v>
      </c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</row>
    <row r="21" spans="1:23" ht="22.5" customHeight="1">
      <c r="A21" s="19" t="s">
        <v>48</v>
      </c>
      <c r="B21" s="19" t="s">
        <v>49</v>
      </c>
      <c r="C21" s="20" t="s">
        <v>50</v>
      </c>
      <c r="D21" s="21" t="s">
        <v>42</v>
      </c>
      <c r="E21" s="5" t="s">
        <v>43</v>
      </c>
      <c r="F21" s="6">
        <v>5</v>
      </c>
      <c r="G21" s="7">
        <f>'[1]28. Siswa PAUD SD SMP PK'!E34</f>
        <v>424</v>
      </c>
      <c r="H21" s="8">
        <f t="shared" si="0"/>
        <v>1.179245283018868</v>
      </c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</row>
    <row r="22" spans="1:23" ht="21.75" customHeight="1">
      <c r="A22" s="24" t="s">
        <v>44</v>
      </c>
      <c r="B22" s="24"/>
      <c r="C22" s="24"/>
      <c r="D22" s="24"/>
      <c r="E22" s="18"/>
      <c r="F22" s="14">
        <f>SUM(F2:F21)</f>
        <v>867</v>
      </c>
      <c r="G22" s="14">
        <f>SUM(G2:G21)</f>
        <v>34295</v>
      </c>
      <c r="H22" s="8">
        <f t="shared" si="0"/>
        <v>2.5280653156436799</v>
      </c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</row>
    <row r="23" spans="1:23" ht="15.75" customHeight="1"/>
    <row r="24" spans="1:23" ht="15.75" customHeight="1"/>
    <row r="25" spans="1:23" ht="15.75" customHeight="1"/>
    <row r="26" spans="1:23" ht="15.75" customHeight="1"/>
    <row r="27" spans="1:23" ht="15.75" customHeight="1"/>
    <row r="28" spans="1:23" ht="15.75" customHeight="1"/>
    <row r="29" spans="1:23" ht="15.75" customHeight="1"/>
    <row r="30" spans="1:23" ht="15.75" customHeight="1"/>
    <row r="31" spans="1:23" ht="15.75" customHeight="1"/>
    <row r="32" spans="1:23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</sheetData>
  <mergeCells count="1">
    <mergeCell ref="A22:D22"/>
  </mergeCells>
  <phoneticPr fontId="12" type="noConversion"/>
  <pageMargins left="0.62992125984252001" right="0.39370078740157499" top="0.511811023622047" bottom="0.59055118110236204" header="0" footer="0"/>
  <pageSetup paperSize="1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13. Angka putus SMP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dimas diyanto</cp:lastModifiedBy>
  <dcterms:created xsi:type="dcterms:W3CDTF">2026-02-27T02:00:18Z</dcterms:created>
  <dcterms:modified xsi:type="dcterms:W3CDTF">2026-03-11T01:37:21Z</dcterms:modified>
</cp:coreProperties>
</file>