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H5" i="1" l="1"/>
  <c r="AI5" i="1" s="1"/>
  <c r="AH6" i="1"/>
  <c r="AH7" i="1"/>
  <c r="AI7" i="1" s="1"/>
  <c r="AH8" i="1"/>
  <c r="AH9" i="1"/>
  <c r="AH10" i="1"/>
  <c r="AI10" i="1" s="1"/>
  <c r="AH11" i="1"/>
  <c r="AH12" i="1"/>
  <c r="AH13" i="1"/>
  <c r="AH14" i="1"/>
  <c r="AI14" i="1" s="1"/>
  <c r="AH15" i="1"/>
  <c r="AI15" i="1" s="1"/>
  <c r="AH16" i="1"/>
  <c r="AH17" i="1"/>
  <c r="AH18" i="1"/>
  <c r="AH19" i="1"/>
  <c r="AH20" i="1"/>
  <c r="AH21" i="1"/>
  <c r="AI21" i="1" s="1"/>
  <c r="AH22" i="1"/>
  <c r="AH23" i="1"/>
  <c r="AH24" i="1"/>
  <c r="AH25" i="1"/>
  <c r="AH26" i="1"/>
  <c r="AH27" i="1"/>
  <c r="AH28" i="1"/>
  <c r="AH29" i="1"/>
  <c r="AI29" i="1" s="1"/>
  <c r="AH30" i="1"/>
  <c r="AH31" i="1"/>
  <c r="AH32" i="1"/>
  <c r="AH33" i="1"/>
  <c r="AG5" i="1"/>
  <c r="AG6" i="1"/>
  <c r="AG7" i="1"/>
  <c r="AG8" i="1"/>
  <c r="AG9" i="1"/>
  <c r="AI9" i="1" s="1"/>
  <c r="AG10" i="1"/>
  <c r="AG11" i="1"/>
  <c r="AG12" i="1"/>
  <c r="AG13" i="1"/>
  <c r="AG14" i="1"/>
  <c r="AG15" i="1"/>
  <c r="AG16" i="1"/>
  <c r="AG17" i="1"/>
  <c r="AG18" i="1"/>
  <c r="AI18" i="1" s="1"/>
  <c r="AG19" i="1"/>
  <c r="AG20" i="1"/>
  <c r="AG21" i="1"/>
  <c r="AG22" i="1"/>
  <c r="AI22" i="1" s="1"/>
  <c r="AG23" i="1"/>
  <c r="AG24" i="1"/>
  <c r="AG25" i="1"/>
  <c r="AG26" i="1"/>
  <c r="AI26" i="1" s="1"/>
  <c r="AG27" i="1"/>
  <c r="AG28" i="1"/>
  <c r="AG29" i="1"/>
  <c r="AG30" i="1"/>
  <c r="AI30" i="1" s="1"/>
  <c r="AG31" i="1"/>
  <c r="AG32" i="1"/>
  <c r="AG33" i="1"/>
  <c r="AI4" i="1"/>
  <c r="AH4" i="1"/>
  <c r="AG4" i="1"/>
  <c r="AI33" i="1"/>
  <c r="AI32" i="1"/>
  <c r="AI28" i="1"/>
  <c r="AI25" i="1"/>
  <c r="AI24" i="1"/>
  <c r="AI20" i="1"/>
  <c r="AI17" i="1"/>
  <c r="AI16" i="1"/>
  <c r="AI13" i="1"/>
  <c r="AI12" i="1"/>
  <c r="AI8" i="1"/>
  <c r="AI6" i="1"/>
  <c r="AE34" i="1"/>
  <c r="AD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AF4" i="1"/>
  <c r="AF34" i="1" s="1"/>
  <c r="AB34" i="1"/>
  <c r="AA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C4" i="1"/>
  <c r="Z34" i="1"/>
  <c r="Y34" i="1"/>
  <c r="X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Z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AI31" i="1" l="1"/>
  <c r="AI27" i="1"/>
  <c r="AI23" i="1"/>
  <c r="AI19" i="1"/>
  <c r="AI11" i="1"/>
  <c r="AG34" i="1"/>
  <c r="AI34" i="1"/>
  <c r="AH34" i="1"/>
  <c r="AC34" i="1"/>
</calcChain>
</file>

<file path=xl/sharedStrings.xml><?xml version="1.0" encoding="utf-8"?>
<sst xmlns="http://schemas.openxmlformats.org/spreadsheetml/2006/main" count="167" uniqueCount="53">
  <si>
    <t>Poli</t>
  </si>
  <si>
    <t>KUNJUNGAN</t>
  </si>
  <si>
    <t>JANUARI</t>
  </si>
  <si>
    <t>FEBRUARI</t>
  </si>
  <si>
    <t>MARET</t>
  </si>
  <si>
    <t>APRIL</t>
  </si>
  <si>
    <t>MEI</t>
  </si>
  <si>
    <t>JUNI</t>
  </si>
  <si>
    <t>JUMLAH</t>
  </si>
  <si>
    <t>L</t>
  </si>
  <si>
    <t>P</t>
  </si>
  <si>
    <t>TOTAL</t>
  </si>
  <si>
    <t>Bedah</t>
  </si>
  <si>
    <t>Ortopedi</t>
  </si>
  <si>
    <t>Kulit Kelamin</t>
  </si>
  <si>
    <t>Penyakit Dalam</t>
  </si>
  <si>
    <t>Paru</t>
  </si>
  <si>
    <t>Syaraf</t>
  </si>
  <si>
    <t>Obgyn</t>
  </si>
  <si>
    <t xml:space="preserve">Anak </t>
  </si>
  <si>
    <t>Mata</t>
  </si>
  <si>
    <t>THT</t>
  </si>
  <si>
    <t>Gigi Mulut</t>
  </si>
  <si>
    <t>Fisioterapi</t>
  </si>
  <si>
    <t>Psikiatri</t>
  </si>
  <si>
    <t>Gizi</t>
  </si>
  <si>
    <t>Pediatri</t>
  </si>
  <si>
    <t>Jantung</t>
  </si>
  <si>
    <t>Hemodialisa</t>
  </si>
  <si>
    <t>Bedah Onkologi</t>
  </si>
  <si>
    <t>VCT/Lavender</t>
  </si>
  <si>
    <t>umum</t>
  </si>
  <si>
    <t>urologi</t>
  </si>
  <si>
    <t>Geriatri</t>
  </si>
  <si>
    <t>Karyawan</t>
  </si>
  <si>
    <t>MCU</t>
  </si>
  <si>
    <t>Bedah Mulut</t>
  </si>
  <si>
    <t>Psikologis Klinis</t>
  </si>
  <si>
    <t>Orthodonti</t>
  </si>
  <si>
    <t>PKBRS</t>
  </si>
  <si>
    <t>Eksekutif</t>
  </si>
  <si>
    <t>Bedah Saraf</t>
  </si>
  <si>
    <t>Provinsi</t>
  </si>
  <si>
    <t>Jawa Timur</t>
  </si>
  <si>
    <t>Nganjuk</t>
  </si>
  <si>
    <t>35.18</t>
  </si>
  <si>
    <t>Kab</t>
  </si>
  <si>
    <t>Kode Kab</t>
  </si>
  <si>
    <t>Tahun</t>
  </si>
  <si>
    <t>Total</t>
  </si>
  <si>
    <t>JULI</t>
  </si>
  <si>
    <t>AGUSTUS</t>
  </si>
  <si>
    <t>SEPTEMBER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</si>
</sst>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4"/>
  <sheetViews>
    <sheetView tabSelected="1" workbookViewId="0">
      <selection activeCell="F1" sqref="F1:AI1"/>
    </sheetView>
  </sheetViews>
  <sheetFormatPr defaultRowHeight="15" x14ac:dyDescent="0.25"/>
  <cols>
    <col min="1" max="1" width="12.85546875" style="3" customWidth="1"/>
    <col min="2" max="2" width="9.140625" style="3"/>
    <col min="3" max="4" width="9.140625" style="3" customWidth="1"/>
    <col min="5" max="5" width="16.85546875" customWidth="1"/>
    <col min="6" max="26" width="9.140625" style="6"/>
  </cols>
  <sheetData>
    <row r="1" spans="1:35" s="4" customFormat="1" x14ac:dyDescent="0.25">
      <c r="A1" s="16" t="s">
        <v>42</v>
      </c>
      <c r="B1" s="16" t="s">
        <v>46</v>
      </c>
      <c r="C1" s="17" t="s">
        <v>47</v>
      </c>
      <c r="D1" s="17" t="s">
        <v>48</v>
      </c>
      <c r="E1" s="13" t="s">
        <v>0</v>
      </c>
      <c r="F1" s="24" t="s">
        <v>1</v>
      </c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</row>
    <row r="2" spans="1:35" s="4" customFormat="1" x14ac:dyDescent="0.25">
      <c r="A2" s="16"/>
      <c r="B2" s="16"/>
      <c r="C2" s="17"/>
      <c r="D2" s="17"/>
      <c r="E2" s="14"/>
      <c r="F2" s="7" t="s">
        <v>2</v>
      </c>
      <c r="G2" s="8"/>
      <c r="H2" s="9"/>
      <c r="I2" s="7" t="s">
        <v>3</v>
      </c>
      <c r="J2" s="8"/>
      <c r="K2" s="9"/>
      <c r="L2" s="7" t="s">
        <v>4</v>
      </c>
      <c r="M2" s="8"/>
      <c r="N2" s="9"/>
      <c r="O2" s="7" t="s">
        <v>5</v>
      </c>
      <c r="P2" s="8"/>
      <c r="Q2" s="9"/>
      <c r="R2" s="7" t="s">
        <v>6</v>
      </c>
      <c r="S2" s="8"/>
      <c r="T2" s="9"/>
      <c r="U2" s="7" t="s">
        <v>7</v>
      </c>
      <c r="V2" s="8"/>
      <c r="W2" s="9"/>
      <c r="X2" s="7" t="s">
        <v>50</v>
      </c>
      <c r="Y2" s="8"/>
      <c r="Z2" s="9"/>
      <c r="AA2" s="7" t="s">
        <v>51</v>
      </c>
      <c r="AB2" s="8"/>
      <c r="AC2" s="9"/>
      <c r="AD2" s="7" t="s">
        <v>52</v>
      </c>
      <c r="AE2" s="8"/>
      <c r="AF2" s="9"/>
      <c r="AG2" s="7" t="s">
        <v>8</v>
      </c>
      <c r="AH2" s="8"/>
      <c r="AI2" s="9"/>
    </row>
    <row r="3" spans="1:35" s="4" customFormat="1" x14ac:dyDescent="0.25">
      <c r="A3" s="16"/>
      <c r="B3" s="16"/>
      <c r="C3" s="17"/>
      <c r="D3" s="17"/>
      <c r="E3" s="15"/>
      <c r="F3" s="23" t="s">
        <v>9</v>
      </c>
      <c r="G3" s="23" t="s">
        <v>10</v>
      </c>
      <c r="H3" s="23" t="s">
        <v>11</v>
      </c>
      <c r="I3" s="23" t="s">
        <v>9</v>
      </c>
      <c r="J3" s="23" t="s">
        <v>10</v>
      </c>
      <c r="K3" s="23" t="s">
        <v>11</v>
      </c>
      <c r="L3" s="23" t="s">
        <v>9</v>
      </c>
      <c r="M3" s="23" t="s">
        <v>10</v>
      </c>
      <c r="N3" s="23" t="s">
        <v>11</v>
      </c>
      <c r="O3" s="23" t="s">
        <v>9</v>
      </c>
      <c r="P3" s="23" t="s">
        <v>10</v>
      </c>
      <c r="Q3" s="23" t="s">
        <v>11</v>
      </c>
      <c r="R3" s="23" t="s">
        <v>9</v>
      </c>
      <c r="S3" s="23" t="s">
        <v>10</v>
      </c>
      <c r="T3" s="23" t="s">
        <v>11</v>
      </c>
      <c r="U3" s="23" t="s">
        <v>9</v>
      </c>
      <c r="V3" s="23" t="s">
        <v>10</v>
      </c>
      <c r="W3" s="23" t="s">
        <v>11</v>
      </c>
      <c r="X3" s="23" t="s">
        <v>9</v>
      </c>
      <c r="Y3" s="23" t="s">
        <v>10</v>
      </c>
      <c r="Z3" s="23" t="s">
        <v>11</v>
      </c>
      <c r="AA3" s="23" t="s">
        <v>9</v>
      </c>
      <c r="AB3" s="23" t="s">
        <v>10</v>
      </c>
      <c r="AC3" s="23" t="s">
        <v>11</v>
      </c>
      <c r="AD3" s="23" t="s">
        <v>9</v>
      </c>
      <c r="AE3" s="23" t="s">
        <v>10</v>
      </c>
      <c r="AF3" s="23" t="s">
        <v>11</v>
      </c>
      <c r="AG3" s="23" t="s">
        <v>9</v>
      </c>
      <c r="AH3" s="23" t="s">
        <v>10</v>
      </c>
      <c r="AI3" s="23" t="s">
        <v>11</v>
      </c>
    </row>
    <row r="4" spans="1:35" x14ac:dyDescent="0.25">
      <c r="A4" s="1" t="s">
        <v>43</v>
      </c>
      <c r="B4" s="1" t="s">
        <v>44</v>
      </c>
      <c r="C4" s="2" t="s">
        <v>45</v>
      </c>
      <c r="D4" s="2">
        <v>2025</v>
      </c>
      <c r="E4" s="22" t="s">
        <v>12</v>
      </c>
      <c r="F4" s="5">
        <v>132</v>
      </c>
      <c r="G4" s="5">
        <v>180</v>
      </c>
      <c r="H4" s="19">
        <v>312</v>
      </c>
      <c r="I4" s="5">
        <v>130</v>
      </c>
      <c r="J4" s="5">
        <v>188</v>
      </c>
      <c r="K4" s="19">
        <v>318</v>
      </c>
      <c r="L4" s="5">
        <v>144</v>
      </c>
      <c r="M4" s="5">
        <v>136</v>
      </c>
      <c r="N4" s="19">
        <v>280</v>
      </c>
      <c r="O4" s="5">
        <v>132</v>
      </c>
      <c r="P4" s="5">
        <v>149</v>
      </c>
      <c r="Q4" s="19">
        <v>281</v>
      </c>
      <c r="R4" s="5">
        <v>103</v>
      </c>
      <c r="S4" s="5">
        <v>150</v>
      </c>
      <c r="T4" s="19">
        <v>253</v>
      </c>
      <c r="U4" s="5">
        <v>145</v>
      </c>
      <c r="V4" s="5">
        <v>143</v>
      </c>
      <c r="W4" s="19">
        <v>288</v>
      </c>
      <c r="X4" s="18">
        <v>143</v>
      </c>
      <c r="Y4" s="18">
        <v>181</v>
      </c>
      <c r="Z4" s="19">
        <f>X4+Y4</f>
        <v>324</v>
      </c>
      <c r="AA4" s="18">
        <v>120</v>
      </c>
      <c r="AB4" s="18">
        <v>162</v>
      </c>
      <c r="AC4" s="19">
        <f t="shared" ref="AC4:AC33" si="0">AA4+AB4</f>
        <v>282</v>
      </c>
      <c r="AD4" s="18">
        <v>153</v>
      </c>
      <c r="AE4" s="18">
        <v>192</v>
      </c>
      <c r="AF4" s="19">
        <f t="shared" ref="AF4:AF33" si="1">AD4+AE4</f>
        <v>345</v>
      </c>
      <c r="AG4" s="18">
        <f>F4+I4+L4+O4+R4+U4+X4+AA4+AD4</f>
        <v>1202</v>
      </c>
      <c r="AH4" s="18">
        <f>G4+J4+M4+P4+S4+V4+Y4+AB4+AE4</f>
        <v>1481</v>
      </c>
      <c r="AI4" s="18">
        <f>AG4+AH4</f>
        <v>2683</v>
      </c>
    </row>
    <row r="5" spans="1:35" x14ac:dyDescent="0.25">
      <c r="A5" s="1" t="s">
        <v>43</v>
      </c>
      <c r="B5" s="1" t="s">
        <v>44</v>
      </c>
      <c r="C5" s="2" t="s">
        <v>45</v>
      </c>
      <c r="D5" s="2">
        <v>2025</v>
      </c>
      <c r="E5" s="22" t="s">
        <v>13</v>
      </c>
      <c r="F5" s="5">
        <v>133</v>
      </c>
      <c r="G5" s="5">
        <v>130</v>
      </c>
      <c r="H5" s="19">
        <v>263</v>
      </c>
      <c r="I5" s="5">
        <v>154</v>
      </c>
      <c r="J5" s="5">
        <v>136</v>
      </c>
      <c r="K5" s="19">
        <v>290</v>
      </c>
      <c r="L5" s="5">
        <v>167</v>
      </c>
      <c r="M5" s="5">
        <v>135</v>
      </c>
      <c r="N5" s="19">
        <v>302</v>
      </c>
      <c r="O5" s="5">
        <v>156</v>
      </c>
      <c r="P5" s="5">
        <v>138</v>
      </c>
      <c r="Q5" s="19">
        <v>294</v>
      </c>
      <c r="R5" s="5">
        <v>146</v>
      </c>
      <c r="S5" s="5">
        <v>141</v>
      </c>
      <c r="T5" s="19">
        <v>287</v>
      </c>
      <c r="U5" s="5">
        <v>171</v>
      </c>
      <c r="V5" s="5">
        <v>139</v>
      </c>
      <c r="W5" s="19">
        <v>310</v>
      </c>
      <c r="X5" s="18">
        <v>192</v>
      </c>
      <c r="Y5" s="18">
        <v>183</v>
      </c>
      <c r="Z5" s="19">
        <f t="shared" ref="Z5:Z33" si="2">X5+Y5</f>
        <v>375</v>
      </c>
      <c r="AA5" s="18">
        <v>185</v>
      </c>
      <c r="AB5" s="18">
        <v>158</v>
      </c>
      <c r="AC5" s="19">
        <f t="shared" si="0"/>
        <v>343</v>
      </c>
      <c r="AD5" s="18">
        <v>154</v>
      </c>
      <c r="AE5" s="18">
        <v>154</v>
      </c>
      <c r="AF5" s="19">
        <f t="shared" si="1"/>
        <v>308</v>
      </c>
      <c r="AG5" s="18">
        <f t="shared" ref="AG5:AG33" si="3">F5+I5+L5+O5+R5+U5+X5+AA5+AD5</f>
        <v>1458</v>
      </c>
      <c r="AH5" s="18">
        <f t="shared" ref="AH5:AH33" si="4">G5+J5+M5+P5+S5+V5+Y5+AB5+AE5</f>
        <v>1314</v>
      </c>
      <c r="AI5" s="18">
        <f t="shared" ref="AI4:AI33" si="5">AG5+AH5</f>
        <v>2772</v>
      </c>
    </row>
    <row r="6" spans="1:35" x14ac:dyDescent="0.25">
      <c r="A6" s="1" t="s">
        <v>43</v>
      </c>
      <c r="B6" s="1" t="s">
        <v>44</v>
      </c>
      <c r="C6" s="2" t="s">
        <v>45</v>
      </c>
      <c r="D6" s="2">
        <v>2025</v>
      </c>
      <c r="E6" s="22" t="s">
        <v>14</v>
      </c>
      <c r="F6" s="5">
        <v>85</v>
      </c>
      <c r="G6" s="5">
        <v>77</v>
      </c>
      <c r="H6" s="19">
        <v>162</v>
      </c>
      <c r="I6" s="5">
        <v>61</v>
      </c>
      <c r="J6" s="5">
        <v>70</v>
      </c>
      <c r="K6" s="19">
        <v>131</v>
      </c>
      <c r="L6" s="5">
        <v>54</v>
      </c>
      <c r="M6" s="5">
        <v>64</v>
      </c>
      <c r="N6" s="19">
        <v>118</v>
      </c>
      <c r="O6" s="5">
        <v>40</v>
      </c>
      <c r="P6" s="5">
        <v>60</v>
      </c>
      <c r="Q6" s="19">
        <v>100</v>
      </c>
      <c r="R6" s="5">
        <v>42</v>
      </c>
      <c r="S6" s="5">
        <v>62</v>
      </c>
      <c r="T6" s="19">
        <v>104</v>
      </c>
      <c r="U6" s="5">
        <v>46</v>
      </c>
      <c r="V6" s="5">
        <v>83</v>
      </c>
      <c r="W6" s="19">
        <v>129</v>
      </c>
      <c r="X6" s="18">
        <v>66</v>
      </c>
      <c r="Y6" s="18">
        <v>90</v>
      </c>
      <c r="Z6" s="19">
        <f t="shared" si="2"/>
        <v>156</v>
      </c>
      <c r="AA6" s="18">
        <v>49</v>
      </c>
      <c r="AB6" s="18">
        <v>52</v>
      </c>
      <c r="AC6" s="19">
        <f t="shared" si="0"/>
        <v>101</v>
      </c>
      <c r="AD6" s="18">
        <v>66</v>
      </c>
      <c r="AE6" s="18">
        <v>60</v>
      </c>
      <c r="AF6" s="19">
        <f t="shared" si="1"/>
        <v>126</v>
      </c>
      <c r="AG6" s="18">
        <f t="shared" si="3"/>
        <v>509</v>
      </c>
      <c r="AH6" s="18">
        <f t="shared" si="4"/>
        <v>618</v>
      </c>
      <c r="AI6" s="18">
        <f t="shared" si="5"/>
        <v>1127</v>
      </c>
    </row>
    <row r="7" spans="1:35" x14ac:dyDescent="0.25">
      <c r="A7" s="1" t="s">
        <v>43</v>
      </c>
      <c r="B7" s="1" t="s">
        <v>44</v>
      </c>
      <c r="C7" s="2" t="s">
        <v>45</v>
      </c>
      <c r="D7" s="2">
        <v>2025</v>
      </c>
      <c r="E7" s="22" t="s">
        <v>15</v>
      </c>
      <c r="F7" s="5">
        <v>442</v>
      </c>
      <c r="G7" s="5">
        <v>659</v>
      </c>
      <c r="H7" s="19">
        <v>1101</v>
      </c>
      <c r="I7" s="5">
        <v>388</v>
      </c>
      <c r="J7" s="5">
        <v>617</v>
      </c>
      <c r="K7" s="19">
        <v>1005</v>
      </c>
      <c r="L7" s="5">
        <v>360</v>
      </c>
      <c r="M7" s="5">
        <v>566</v>
      </c>
      <c r="N7" s="19">
        <v>926</v>
      </c>
      <c r="O7" s="5">
        <v>434</v>
      </c>
      <c r="P7" s="5">
        <v>611</v>
      </c>
      <c r="Q7" s="19">
        <v>1045</v>
      </c>
      <c r="R7" s="5">
        <v>351</v>
      </c>
      <c r="S7" s="5">
        <v>564</v>
      </c>
      <c r="T7" s="19">
        <v>915</v>
      </c>
      <c r="U7" s="5">
        <v>326</v>
      </c>
      <c r="V7" s="5">
        <v>539</v>
      </c>
      <c r="W7" s="19">
        <v>865</v>
      </c>
      <c r="X7" s="18">
        <v>348</v>
      </c>
      <c r="Y7" s="18">
        <v>604</v>
      </c>
      <c r="Z7" s="19">
        <f t="shared" si="2"/>
        <v>952</v>
      </c>
      <c r="AA7" s="18">
        <v>326</v>
      </c>
      <c r="AB7" s="18">
        <v>588</v>
      </c>
      <c r="AC7" s="19">
        <f t="shared" si="0"/>
        <v>914</v>
      </c>
      <c r="AD7" s="18">
        <v>345</v>
      </c>
      <c r="AE7" s="18">
        <v>609</v>
      </c>
      <c r="AF7" s="19">
        <f t="shared" si="1"/>
        <v>954</v>
      </c>
      <c r="AG7" s="18">
        <f t="shared" si="3"/>
        <v>3320</v>
      </c>
      <c r="AH7" s="18">
        <f t="shared" si="4"/>
        <v>5357</v>
      </c>
      <c r="AI7" s="18">
        <f t="shared" si="5"/>
        <v>8677</v>
      </c>
    </row>
    <row r="8" spans="1:35" x14ac:dyDescent="0.25">
      <c r="A8" s="1" t="s">
        <v>43</v>
      </c>
      <c r="B8" s="1" t="s">
        <v>44</v>
      </c>
      <c r="C8" s="2" t="s">
        <v>45</v>
      </c>
      <c r="D8" s="2">
        <v>2025</v>
      </c>
      <c r="E8" s="22" t="s">
        <v>16</v>
      </c>
      <c r="F8" s="5">
        <v>244</v>
      </c>
      <c r="G8" s="5">
        <v>165</v>
      </c>
      <c r="H8" s="19">
        <v>409</v>
      </c>
      <c r="I8" s="5">
        <v>188</v>
      </c>
      <c r="J8" s="5">
        <v>134</v>
      </c>
      <c r="K8" s="19">
        <v>322</v>
      </c>
      <c r="L8" s="5">
        <v>199</v>
      </c>
      <c r="M8" s="5">
        <v>135</v>
      </c>
      <c r="N8" s="19">
        <v>334</v>
      </c>
      <c r="O8" s="5">
        <v>206</v>
      </c>
      <c r="P8" s="5">
        <v>127</v>
      </c>
      <c r="Q8" s="19">
        <v>333</v>
      </c>
      <c r="R8" s="5">
        <v>183</v>
      </c>
      <c r="S8" s="5">
        <v>117</v>
      </c>
      <c r="T8" s="19">
        <v>300</v>
      </c>
      <c r="U8" s="5">
        <v>174</v>
      </c>
      <c r="V8" s="5">
        <v>119</v>
      </c>
      <c r="W8" s="19">
        <v>293</v>
      </c>
      <c r="X8" s="18">
        <v>196</v>
      </c>
      <c r="Y8" s="18">
        <v>138</v>
      </c>
      <c r="Z8" s="19">
        <f t="shared" si="2"/>
        <v>334</v>
      </c>
      <c r="AA8" s="18">
        <v>184</v>
      </c>
      <c r="AB8" s="18">
        <v>129</v>
      </c>
      <c r="AC8" s="19">
        <f t="shared" si="0"/>
        <v>313</v>
      </c>
      <c r="AD8" s="18">
        <v>206</v>
      </c>
      <c r="AE8" s="18">
        <v>145</v>
      </c>
      <c r="AF8" s="19">
        <f t="shared" si="1"/>
        <v>351</v>
      </c>
      <c r="AG8" s="18">
        <f t="shared" si="3"/>
        <v>1780</v>
      </c>
      <c r="AH8" s="18">
        <f t="shared" si="4"/>
        <v>1209</v>
      </c>
      <c r="AI8" s="18">
        <f t="shared" si="5"/>
        <v>2989</v>
      </c>
    </row>
    <row r="9" spans="1:35" x14ac:dyDescent="0.25">
      <c r="A9" s="1" t="s">
        <v>43</v>
      </c>
      <c r="B9" s="1" t="s">
        <v>44</v>
      </c>
      <c r="C9" s="2" t="s">
        <v>45</v>
      </c>
      <c r="D9" s="2">
        <v>2025</v>
      </c>
      <c r="E9" s="22" t="s">
        <v>17</v>
      </c>
      <c r="F9" s="5">
        <v>518</v>
      </c>
      <c r="G9" s="5">
        <v>654</v>
      </c>
      <c r="H9" s="19">
        <v>1172</v>
      </c>
      <c r="I9" s="5">
        <v>448</v>
      </c>
      <c r="J9" s="5">
        <v>539</v>
      </c>
      <c r="K9" s="19">
        <v>987</v>
      </c>
      <c r="L9" s="5">
        <v>479</v>
      </c>
      <c r="M9" s="5">
        <v>624</v>
      </c>
      <c r="N9" s="19">
        <v>1103</v>
      </c>
      <c r="O9" s="5">
        <v>495</v>
      </c>
      <c r="P9" s="5">
        <v>637</v>
      </c>
      <c r="Q9" s="19">
        <v>1132</v>
      </c>
      <c r="R9" s="5">
        <v>516</v>
      </c>
      <c r="S9" s="5">
        <v>648</v>
      </c>
      <c r="T9" s="19">
        <v>1164</v>
      </c>
      <c r="U9" s="5">
        <v>488</v>
      </c>
      <c r="V9" s="5">
        <v>614</v>
      </c>
      <c r="W9" s="19">
        <v>1102</v>
      </c>
      <c r="X9" s="18">
        <v>513</v>
      </c>
      <c r="Y9" s="18">
        <v>634</v>
      </c>
      <c r="Z9" s="19">
        <f t="shared" si="2"/>
        <v>1147</v>
      </c>
      <c r="AA9" s="18">
        <v>491</v>
      </c>
      <c r="AB9" s="18">
        <v>608</v>
      </c>
      <c r="AC9" s="19">
        <f t="shared" si="0"/>
        <v>1099</v>
      </c>
      <c r="AD9" s="18">
        <v>514</v>
      </c>
      <c r="AE9" s="18">
        <v>626</v>
      </c>
      <c r="AF9" s="19">
        <f t="shared" si="1"/>
        <v>1140</v>
      </c>
      <c r="AG9" s="18">
        <f t="shared" si="3"/>
        <v>4462</v>
      </c>
      <c r="AH9" s="18">
        <f t="shared" si="4"/>
        <v>5584</v>
      </c>
      <c r="AI9" s="18">
        <f t="shared" si="5"/>
        <v>10046</v>
      </c>
    </row>
    <row r="10" spans="1:35" x14ac:dyDescent="0.25">
      <c r="A10" s="1" t="s">
        <v>43</v>
      </c>
      <c r="B10" s="1" t="s">
        <v>44</v>
      </c>
      <c r="C10" s="2" t="s">
        <v>45</v>
      </c>
      <c r="D10" s="2">
        <v>2025</v>
      </c>
      <c r="E10" s="22" t="s">
        <v>18</v>
      </c>
      <c r="F10" s="5">
        <v>2</v>
      </c>
      <c r="G10" s="5">
        <v>172</v>
      </c>
      <c r="H10" s="19">
        <v>174</v>
      </c>
      <c r="I10" s="5">
        <v>1</v>
      </c>
      <c r="J10" s="5">
        <v>144</v>
      </c>
      <c r="K10" s="19">
        <v>145</v>
      </c>
      <c r="L10" s="5">
        <v>0</v>
      </c>
      <c r="M10" s="5">
        <v>155</v>
      </c>
      <c r="N10" s="19">
        <v>155</v>
      </c>
      <c r="O10" s="5">
        <v>0</v>
      </c>
      <c r="P10" s="5">
        <v>217</v>
      </c>
      <c r="Q10" s="19">
        <v>217</v>
      </c>
      <c r="R10" s="5">
        <v>0</v>
      </c>
      <c r="S10" s="5">
        <v>184</v>
      </c>
      <c r="T10" s="19">
        <v>184</v>
      </c>
      <c r="U10" s="5">
        <v>1</v>
      </c>
      <c r="V10" s="5">
        <v>180</v>
      </c>
      <c r="W10" s="19">
        <v>181</v>
      </c>
      <c r="X10" s="18">
        <v>3</v>
      </c>
      <c r="Y10" s="18">
        <v>196</v>
      </c>
      <c r="Z10" s="19">
        <f t="shared" si="2"/>
        <v>199</v>
      </c>
      <c r="AA10" s="18">
        <v>0</v>
      </c>
      <c r="AB10" s="18">
        <v>166</v>
      </c>
      <c r="AC10" s="19">
        <f t="shared" si="0"/>
        <v>166</v>
      </c>
      <c r="AD10" s="18">
        <v>0</v>
      </c>
      <c r="AE10" s="18">
        <v>176</v>
      </c>
      <c r="AF10" s="19">
        <f t="shared" si="1"/>
        <v>176</v>
      </c>
      <c r="AG10" s="18">
        <f t="shared" si="3"/>
        <v>7</v>
      </c>
      <c r="AH10" s="18">
        <f t="shared" si="4"/>
        <v>1590</v>
      </c>
      <c r="AI10" s="18">
        <f t="shared" si="5"/>
        <v>1597</v>
      </c>
    </row>
    <row r="11" spans="1:35" x14ac:dyDescent="0.25">
      <c r="A11" s="1" t="s">
        <v>43</v>
      </c>
      <c r="B11" s="1" t="s">
        <v>44</v>
      </c>
      <c r="C11" s="2" t="s">
        <v>45</v>
      </c>
      <c r="D11" s="2">
        <v>2025</v>
      </c>
      <c r="E11" s="22" t="s">
        <v>19</v>
      </c>
      <c r="F11" s="5">
        <v>209</v>
      </c>
      <c r="G11" s="5">
        <v>155</v>
      </c>
      <c r="H11" s="19">
        <v>364</v>
      </c>
      <c r="I11" s="5">
        <v>190</v>
      </c>
      <c r="J11" s="5">
        <v>143</v>
      </c>
      <c r="K11" s="19">
        <v>333</v>
      </c>
      <c r="L11" s="5">
        <v>137</v>
      </c>
      <c r="M11" s="5">
        <v>114</v>
      </c>
      <c r="N11" s="19">
        <v>251</v>
      </c>
      <c r="O11" s="5">
        <v>117</v>
      </c>
      <c r="P11" s="5">
        <v>106</v>
      </c>
      <c r="Q11" s="19">
        <v>223</v>
      </c>
      <c r="R11" s="5">
        <v>117</v>
      </c>
      <c r="S11" s="5">
        <v>106</v>
      </c>
      <c r="T11" s="19">
        <v>223</v>
      </c>
      <c r="U11" s="5">
        <v>105</v>
      </c>
      <c r="V11" s="5">
        <v>84</v>
      </c>
      <c r="W11" s="19">
        <v>189</v>
      </c>
      <c r="X11" s="18">
        <v>99</v>
      </c>
      <c r="Y11" s="18">
        <v>94</v>
      </c>
      <c r="Z11" s="19">
        <f t="shared" si="2"/>
        <v>193</v>
      </c>
      <c r="AA11" s="18">
        <v>93</v>
      </c>
      <c r="AB11" s="18">
        <v>72</v>
      </c>
      <c r="AC11" s="19">
        <f t="shared" si="0"/>
        <v>165</v>
      </c>
      <c r="AD11" s="18">
        <v>98</v>
      </c>
      <c r="AE11" s="18">
        <v>100</v>
      </c>
      <c r="AF11" s="19">
        <f t="shared" si="1"/>
        <v>198</v>
      </c>
      <c r="AG11" s="18">
        <f t="shared" si="3"/>
        <v>1165</v>
      </c>
      <c r="AH11" s="18">
        <f t="shared" si="4"/>
        <v>974</v>
      </c>
      <c r="AI11" s="18">
        <f t="shared" si="5"/>
        <v>2139</v>
      </c>
    </row>
    <row r="12" spans="1:35" x14ac:dyDescent="0.25">
      <c r="A12" s="1" t="s">
        <v>43</v>
      </c>
      <c r="B12" s="1" t="s">
        <v>44</v>
      </c>
      <c r="C12" s="2" t="s">
        <v>45</v>
      </c>
      <c r="D12" s="2">
        <v>2025</v>
      </c>
      <c r="E12" s="22" t="s">
        <v>20</v>
      </c>
      <c r="F12" s="5">
        <v>64</v>
      </c>
      <c r="G12" s="5">
        <v>88</v>
      </c>
      <c r="H12" s="19">
        <v>152</v>
      </c>
      <c r="I12" s="5">
        <v>95</v>
      </c>
      <c r="J12" s="5">
        <v>96</v>
      </c>
      <c r="K12" s="19">
        <v>191</v>
      </c>
      <c r="L12" s="5">
        <v>76</v>
      </c>
      <c r="M12" s="5">
        <v>73</v>
      </c>
      <c r="N12" s="19">
        <v>149</v>
      </c>
      <c r="O12" s="5">
        <v>59</v>
      </c>
      <c r="P12" s="5">
        <v>79</v>
      </c>
      <c r="Q12" s="19">
        <v>138</v>
      </c>
      <c r="R12" s="5">
        <v>74</v>
      </c>
      <c r="S12" s="5">
        <v>72</v>
      </c>
      <c r="T12" s="19">
        <v>146</v>
      </c>
      <c r="U12" s="5">
        <v>77</v>
      </c>
      <c r="V12" s="5">
        <v>98</v>
      </c>
      <c r="W12" s="19">
        <v>175</v>
      </c>
      <c r="X12" s="18">
        <v>88</v>
      </c>
      <c r="Y12" s="18">
        <v>130</v>
      </c>
      <c r="Z12" s="19">
        <f t="shared" si="2"/>
        <v>218</v>
      </c>
      <c r="AA12" s="18">
        <v>97</v>
      </c>
      <c r="AB12" s="18">
        <v>76</v>
      </c>
      <c r="AC12" s="19">
        <f t="shared" si="0"/>
        <v>173</v>
      </c>
      <c r="AD12" s="18">
        <v>143</v>
      </c>
      <c r="AE12" s="18">
        <v>121</v>
      </c>
      <c r="AF12" s="19">
        <f t="shared" si="1"/>
        <v>264</v>
      </c>
      <c r="AG12" s="18">
        <f t="shared" si="3"/>
        <v>773</v>
      </c>
      <c r="AH12" s="18">
        <f t="shared" si="4"/>
        <v>833</v>
      </c>
      <c r="AI12" s="18">
        <f t="shared" si="5"/>
        <v>1606</v>
      </c>
    </row>
    <row r="13" spans="1:35" x14ac:dyDescent="0.25">
      <c r="A13" s="1" t="s">
        <v>43</v>
      </c>
      <c r="B13" s="1" t="s">
        <v>44</v>
      </c>
      <c r="C13" s="2" t="s">
        <v>45</v>
      </c>
      <c r="D13" s="2">
        <v>2025</v>
      </c>
      <c r="E13" s="22" t="s">
        <v>21</v>
      </c>
      <c r="F13" s="5">
        <v>85</v>
      </c>
      <c r="G13" s="5">
        <v>112</v>
      </c>
      <c r="H13" s="19">
        <v>197</v>
      </c>
      <c r="I13" s="5">
        <v>79</v>
      </c>
      <c r="J13" s="5">
        <v>119</v>
      </c>
      <c r="K13" s="19">
        <v>198</v>
      </c>
      <c r="L13" s="5">
        <v>77</v>
      </c>
      <c r="M13" s="5">
        <v>95</v>
      </c>
      <c r="N13" s="19">
        <v>172</v>
      </c>
      <c r="O13" s="5">
        <v>67</v>
      </c>
      <c r="P13" s="5">
        <v>83</v>
      </c>
      <c r="Q13" s="19">
        <v>150</v>
      </c>
      <c r="R13" s="5">
        <v>87</v>
      </c>
      <c r="S13" s="5">
        <v>85</v>
      </c>
      <c r="T13" s="19">
        <v>172</v>
      </c>
      <c r="U13" s="5">
        <v>112</v>
      </c>
      <c r="V13" s="5">
        <v>101</v>
      </c>
      <c r="W13" s="19">
        <v>213</v>
      </c>
      <c r="X13" s="18">
        <v>75</v>
      </c>
      <c r="Y13" s="18">
        <v>113</v>
      </c>
      <c r="Z13" s="19">
        <f t="shared" si="2"/>
        <v>188</v>
      </c>
      <c r="AA13" s="18">
        <v>57</v>
      </c>
      <c r="AB13" s="18">
        <v>104</v>
      </c>
      <c r="AC13" s="19">
        <f t="shared" si="0"/>
        <v>161</v>
      </c>
      <c r="AD13" s="18">
        <v>62</v>
      </c>
      <c r="AE13" s="18">
        <v>114</v>
      </c>
      <c r="AF13" s="19">
        <f t="shared" si="1"/>
        <v>176</v>
      </c>
      <c r="AG13" s="18">
        <f t="shared" si="3"/>
        <v>701</v>
      </c>
      <c r="AH13" s="18">
        <f t="shared" si="4"/>
        <v>926</v>
      </c>
      <c r="AI13" s="18">
        <f t="shared" si="5"/>
        <v>1627</v>
      </c>
    </row>
    <row r="14" spans="1:35" x14ac:dyDescent="0.25">
      <c r="A14" s="1" t="s">
        <v>43</v>
      </c>
      <c r="B14" s="1" t="s">
        <v>44</v>
      </c>
      <c r="C14" s="2" t="s">
        <v>45</v>
      </c>
      <c r="D14" s="2">
        <v>2025</v>
      </c>
      <c r="E14" s="22" t="s">
        <v>22</v>
      </c>
      <c r="F14" s="5">
        <v>12</v>
      </c>
      <c r="G14" s="5">
        <v>21</v>
      </c>
      <c r="H14" s="19">
        <v>33</v>
      </c>
      <c r="I14" s="5">
        <v>5</v>
      </c>
      <c r="J14" s="5">
        <v>13</v>
      </c>
      <c r="K14" s="19">
        <v>18</v>
      </c>
      <c r="L14" s="5">
        <v>7</v>
      </c>
      <c r="M14" s="5">
        <v>6</v>
      </c>
      <c r="N14" s="19">
        <v>13</v>
      </c>
      <c r="O14" s="5">
        <v>1</v>
      </c>
      <c r="P14" s="5">
        <v>14</v>
      </c>
      <c r="Q14" s="19">
        <v>15</v>
      </c>
      <c r="R14" s="5">
        <v>10</v>
      </c>
      <c r="S14" s="5">
        <v>8</v>
      </c>
      <c r="T14" s="19">
        <v>18</v>
      </c>
      <c r="U14" s="5">
        <v>2</v>
      </c>
      <c r="V14" s="5">
        <v>7</v>
      </c>
      <c r="W14" s="19">
        <v>9</v>
      </c>
      <c r="X14" s="18">
        <v>14</v>
      </c>
      <c r="Y14" s="18">
        <v>4</v>
      </c>
      <c r="Z14" s="19">
        <f t="shared" si="2"/>
        <v>18</v>
      </c>
      <c r="AA14" s="18">
        <v>6</v>
      </c>
      <c r="AB14" s="18">
        <v>13</v>
      </c>
      <c r="AC14" s="19">
        <f t="shared" si="0"/>
        <v>19</v>
      </c>
      <c r="AD14" s="18">
        <v>17</v>
      </c>
      <c r="AE14" s="18">
        <v>3</v>
      </c>
      <c r="AF14" s="19">
        <f t="shared" si="1"/>
        <v>20</v>
      </c>
      <c r="AG14" s="18">
        <f t="shared" si="3"/>
        <v>74</v>
      </c>
      <c r="AH14" s="18">
        <f t="shared" si="4"/>
        <v>89</v>
      </c>
      <c r="AI14" s="18">
        <f t="shared" si="5"/>
        <v>163</v>
      </c>
    </row>
    <row r="15" spans="1:35" x14ac:dyDescent="0.25">
      <c r="A15" s="1" t="s">
        <v>43</v>
      </c>
      <c r="B15" s="1" t="s">
        <v>44</v>
      </c>
      <c r="C15" s="2" t="s">
        <v>45</v>
      </c>
      <c r="D15" s="2">
        <v>2025</v>
      </c>
      <c r="E15" s="22" t="s">
        <v>23</v>
      </c>
      <c r="F15" s="5">
        <v>55</v>
      </c>
      <c r="G15" s="5">
        <v>98</v>
      </c>
      <c r="H15" s="19">
        <v>153</v>
      </c>
      <c r="I15" s="5">
        <v>33</v>
      </c>
      <c r="J15" s="5">
        <v>61</v>
      </c>
      <c r="K15" s="19">
        <v>94</v>
      </c>
      <c r="L15" s="5">
        <v>95</v>
      </c>
      <c r="M15" s="5">
        <v>187</v>
      </c>
      <c r="N15" s="19">
        <v>282</v>
      </c>
      <c r="O15" s="5">
        <v>102</v>
      </c>
      <c r="P15" s="5">
        <v>154</v>
      </c>
      <c r="Q15" s="19">
        <v>256</v>
      </c>
      <c r="R15" s="5">
        <v>118</v>
      </c>
      <c r="S15" s="5">
        <v>136</v>
      </c>
      <c r="T15" s="19">
        <v>254</v>
      </c>
      <c r="U15" s="5">
        <v>106</v>
      </c>
      <c r="V15" s="5">
        <v>150</v>
      </c>
      <c r="W15" s="19">
        <v>256</v>
      </c>
      <c r="X15" s="18">
        <v>119</v>
      </c>
      <c r="Y15" s="18">
        <v>201</v>
      </c>
      <c r="Z15" s="19">
        <f t="shared" si="2"/>
        <v>320</v>
      </c>
      <c r="AA15" s="18">
        <v>113</v>
      </c>
      <c r="AB15" s="18">
        <v>159</v>
      </c>
      <c r="AC15" s="19">
        <f t="shared" si="0"/>
        <v>272</v>
      </c>
      <c r="AD15" s="18">
        <v>133</v>
      </c>
      <c r="AE15" s="18">
        <v>200</v>
      </c>
      <c r="AF15" s="19">
        <f t="shared" si="1"/>
        <v>333</v>
      </c>
      <c r="AG15" s="18">
        <f t="shared" si="3"/>
        <v>874</v>
      </c>
      <c r="AH15" s="18">
        <f t="shared" si="4"/>
        <v>1346</v>
      </c>
      <c r="AI15" s="18">
        <f t="shared" si="5"/>
        <v>2220</v>
      </c>
    </row>
    <row r="16" spans="1:35" x14ac:dyDescent="0.25">
      <c r="A16" s="1" t="s">
        <v>43</v>
      </c>
      <c r="B16" s="1" t="s">
        <v>44</v>
      </c>
      <c r="C16" s="2" t="s">
        <v>45</v>
      </c>
      <c r="D16" s="2">
        <v>2025</v>
      </c>
      <c r="E16" s="22" t="s">
        <v>24</v>
      </c>
      <c r="F16" s="5">
        <v>408</v>
      </c>
      <c r="G16" s="5">
        <v>406</v>
      </c>
      <c r="H16" s="19">
        <v>814</v>
      </c>
      <c r="I16" s="5">
        <v>221</v>
      </c>
      <c r="J16" s="5">
        <v>256</v>
      </c>
      <c r="K16" s="19">
        <v>477</v>
      </c>
      <c r="L16" s="5">
        <v>176</v>
      </c>
      <c r="M16" s="5">
        <v>193</v>
      </c>
      <c r="N16" s="19">
        <v>369</v>
      </c>
      <c r="O16" s="5">
        <v>168</v>
      </c>
      <c r="P16" s="5">
        <v>177</v>
      </c>
      <c r="Q16" s="19">
        <v>345</v>
      </c>
      <c r="R16" s="5">
        <v>171</v>
      </c>
      <c r="S16" s="5">
        <v>156</v>
      </c>
      <c r="T16" s="19">
        <v>327</v>
      </c>
      <c r="U16" s="5">
        <v>168</v>
      </c>
      <c r="V16" s="5">
        <v>161</v>
      </c>
      <c r="W16" s="19">
        <v>329</v>
      </c>
      <c r="X16" s="18">
        <v>212</v>
      </c>
      <c r="Y16" s="18">
        <v>215</v>
      </c>
      <c r="Z16" s="19">
        <f t="shared" si="2"/>
        <v>427</v>
      </c>
      <c r="AA16" s="18">
        <v>159</v>
      </c>
      <c r="AB16" s="18">
        <v>170</v>
      </c>
      <c r="AC16" s="19">
        <f t="shared" si="0"/>
        <v>329</v>
      </c>
      <c r="AD16" s="18">
        <v>196</v>
      </c>
      <c r="AE16" s="18">
        <v>195</v>
      </c>
      <c r="AF16" s="19">
        <f t="shared" si="1"/>
        <v>391</v>
      </c>
      <c r="AG16" s="18">
        <f t="shared" si="3"/>
        <v>1879</v>
      </c>
      <c r="AH16" s="18">
        <f t="shared" si="4"/>
        <v>1929</v>
      </c>
      <c r="AI16" s="18">
        <f t="shared" si="5"/>
        <v>3808</v>
      </c>
    </row>
    <row r="17" spans="1:35" x14ac:dyDescent="0.25">
      <c r="A17" s="1" t="s">
        <v>43</v>
      </c>
      <c r="B17" s="1" t="s">
        <v>44</v>
      </c>
      <c r="C17" s="2" t="s">
        <v>45</v>
      </c>
      <c r="D17" s="2">
        <v>2025</v>
      </c>
      <c r="E17" s="22" t="s">
        <v>25</v>
      </c>
      <c r="F17" s="5">
        <v>0</v>
      </c>
      <c r="G17" s="5">
        <v>0</v>
      </c>
      <c r="H17" s="19">
        <v>0</v>
      </c>
      <c r="I17" s="5">
        <v>0</v>
      </c>
      <c r="J17" s="5">
        <v>0</v>
      </c>
      <c r="K17" s="19">
        <v>0</v>
      </c>
      <c r="L17" s="5">
        <v>0</v>
      </c>
      <c r="M17" s="5">
        <v>0</v>
      </c>
      <c r="N17" s="19">
        <v>0</v>
      </c>
      <c r="O17" s="5">
        <v>0</v>
      </c>
      <c r="P17" s="5">
        <v>0</v>
      </c>
      <c r="Q17" s="19">
        <v>0</v>
      </c>
      <c r="R17" s="5">
        <v>0</v>
      </c>
      <c r="S17" s="5">
        <v>0</v>
      </c>
      <c r="T17" s="19">
        <v>0</v>
      </c>
      <c r="U17" s="5">
        <v>0</v>
      </c>
      <c r="V17" s="5">
        <v>0</v>
      </c>
      <c r="W17" s="19">
        <v>0</v>
      </c>
      <c r="X17" s="18">
        <v>0</v>
      </c>
      <c r="Y17" s="18">
        <v>0</v>
      </c>
      <c r="Z17" s="19">
        <f t="shared" si="2"/>
        <v>0</v>
      </c>
      <c r="AA17" s="18">
        <v>0</v>
      </c>
      <c r="AB17" s="18">
        <v>0</v>
      </c>
      <c r="AC17" s="19">
        <f t="shared" si="0"/>
        <v>0</v>
      </c>
      <c r="AD17" s="18">
        <v>0</v>
      </c>
      <c r="AE17" s="18">
        <v>0</v>
      </c>
      <c r="AF17" s="19">
        <f t="shared" si="1"/>
        <v>0</v>
      </c>
      <c r="AG17" s="18">
        <f t="shared" si="3"/>
        <v>0</v>
      </c>
      <c r="AH17" s="18">
        <f t="shared" si="4"/>
        <v>0</v>
      </c>
      <c r="AI17" s="18">
        <f t="shared" si="5"/>
        <v>0</v>
      </c>
    </row>
    <row r="18" spans="1:35" x14ac:dyDescent="0.25">
      <c r="A18" s="1" t="s">
        <v>43</v>
      </c>
      <c r="B18" s="1" t="s">
        <v>44</v>
      </c>
      <c r="C18" s="2" t="s">
        <v>45</v>
      </c>
      <c r="D18" s="2">
        <v>2025</v>
      </c>
      <c r="E18" s="22" t="s">
        <v>26</v>
      </c>
      <c r="F18" s="5">
        <v>0</v>
      </c>
      <c r="G18" s="5">
        <v>0</v>
      </c>
      <c r="H18" s="19">
        <v>0</v>
      </c>
      <c r="I18" s="5">
        <v>0</v>
      </c>
      <c r="J18" s="5">
        <v>0</v>
      </c>
      <c r="K18" s="19">
        <v>0</v>
      </c>
      <c r="L18" s="5">
        <v>0</v>
      </c>
      <c r="M18" s="5">
        <v>0</v>
      </c>
      <c r="N18" s="19">
        <v>0</v>
      </c>
      <c r="O18" s="5">
        <v>0</v>
      </c>
      <c r="P18" s="5">
        <v>0</v>
      </c>
      <c r="Q18" s="19">
        <v>0</v>
      </c>
      <c r="R18" s="5">
        <v>0</v>
      </c>
      <c r="S18" s="5">
        <v>0</v>
      </c>
      <c r="T18" s="19">
        <v>0</v>
      </c>
      <c r="U18" s="5">
        <v>0</v>
      </c>
      <c r="V18" s="5">
        <v>0</v>
      </c>
      <c r="W18" s="19">
        <v>0</v>
      </c>
      <c r="X18" s="18">
        <v>0</v>
      </c>
      <c r="Y18" s="18">
        <v>0</v>
      </c>
      <c r="Z18" s="19">
        <f t="shared" si="2"/>
        <v>0</v>
      </c>
      <c r="AA18" s="18">
        <v>0</v>
      </c>
      <c r="AB18" s="18">
        <v>0</v>
      </c>
      <c r="AC18" s="19">
        <f t="shared" si="0"/>
        <v>0</v>
      </c>
      <c r="AD18" s="18">
        <v>0</v>
      </c>
      <c r="AE18" s="18">
        <v>0</v>
      </c>
      <c r="AF18" s="19">
        <f t="shared" si="1"/>
        <v>0</v>
      </c>
      <c r="AG18" s="18">
        <f t="shared" si="3"/>
        <v>0</v>
      </c>
      <c r="AH18" s="18">
        <f t="shared" si="4"/>
        <v>0</v>
      </c>
      <c r="AI18" s="18">
        <f t="shared" si="5"/>
        <v>0</v>
      </c>
    </row>
    <row r="19" spans="1:35" x14ac:dyDescent="0.25">
      <c r="A19" s="1" t="s">
        <v>43</v>
      </c>
      <c r="B19" s="1" t="s">
        <v>44</v>
      </c>
      <c r="C19" s="2" t="s">
        <v>45</v>
      </c>
      <c r="D19" s="2">
        <v>2025</v>
      </c>
      <c r="E19" s="22" t="s">
        <v>27</v>
      </c>
      <c r="F19" s="5">
        <v>738</v>
      </c>
      <c r="G19" s="5">
        <v>947</v>
      </c>
      <c r="H19" s="19">
        <v>1685</v>
      </c>
      <c r="I19" s="5">
        <v>717</v>
      </c>
      <c r="J19" s="5">
        <v>886</v>
      </c>
      <c r="K19" s="19">
        <v>1603</v>
      </c>
      <c r="L19" s="5">
        <v>707</v>
      </c>
      <c r="M19" s="5">
        <v>906</v>
      </c>
      <c r="N19" s="19">
        <v>1613</v>
      </c>
      <c r="O19" s="5">
        <v>690</v>
      </c>
      <c r="P19" s="5">
        <v>870</v>
      </c>
      <c r="Q19" s="19">
        <v>1560</v>
      </c>
      <c r="R19" s="5">
        <v>606</v>
      </c>
      <c r="S19" s="5">
        <v>807</v>
      </c>
      <c r="T19" s="19">
        <v>1413</v>
      </c>
      <c r="U19" s="5">
        <v>772</v>
      </c>
      <c r="V19" s="5">
        <v>908</v>
      </c>
      <c r="W19" s="19">
        <v>1680</v>
      </c>
      <c r="X19" s="18">
        <v>810</v>
      </c>
      <c r="Y19" s="18">
        <v>992</v>
      </c>
      <c r="Z19" s="19">
        <f t="shared" si="2"/>
        <v>1802</v>
      </c>
      <c r="AA19" s="18">
        <v>707</v>
      </c>
      <c r="AB19" s="18">
        <v>895</v>
      </c>
      <c r="AC19" s="19">
        <f t="shared" si="0"/>
        <v>1602</v>
      </c>
      <c r="AD19" s="18">
        <v>801</v>
      </c>
      <c r="AE19" s="18">
        <v>972</v>
      </c>
      <c r="AF19" s="19">
        <f t="shared" si="1"/>
        <v>1773</v>
      </c>
      <c r="AG19" s="18">
        <f t="shared" si="3"/>
        <v>6548</v>
      </c>
      <c r="AH19" s="18">
        <f t="shared" si="4"/>
        <v>8183</v>
      </c>
      <c r="AI19" s="18">
        <f t="shared" si="5"/>
        <v>14731</v>
      </c>
    </row>
    <row r="20" spans="1:35" x14ac:dyDescent="0.25">
      <c r="A20" s="1" t="s">
        <v>43</v>
      </c>
      <c r="B20" s="1" t="s">
        <v>44</v>
      </c>
      <c r="C20" s="2" t="s">
        <v>45</v>
      </c>
      <c r="D20" s="2">
        <v>2025</v>
      </c>
      <c r="E20" s="22" t="s">
        <v>28</v>
      </c>
      <c r="F20" s="5">
        <v>248</v>
      </c>
      <c r="G20" s="5">
        <v>134</v>
      </c>
      <c r="H20" s="19">
        <v>382</v>
      </c>
      <c r="I20" s="5">
        <v>215</v>
      </c>
      <c r="J20" s="5">
        <v>122</v>
      </c>
      <c r="K20" s="19">
        <v>337</v>
      </c>
      <c r="L20" s="5">
        <v>237</v>
      </c>
      <c r="M20" s="5">
        <v>135</v>
      </c>
      <c r="N20" s="19">
        <v>372</v>
      </c>
      <c r="O20" s="5">
        <v>244</v>
      </c>
      <c r="P20" s="5">
        <v>138</v>
      </c>
      <c r="Q20" s="19">
        <v>382</v>
      </c>
      <c r="R20" s="5">
        <v>258</v>
      </c>
      <c r="S20" s="5">
        <v>143</v>
      </c>
      <c r="T20" s="19">
        <v>401</v>
      </c>
      <c r="U20" s="5">
        <v>234</v>
      </c>
      <c r="V20" s="5">
        <v>131</v>
      </c>
      <c r="W20" s="19">
        <v>365</v>
      </c>
      <c r="X20" s="18">
        <v>250</v>
      </c>
      <c r="Y20" s="18">
        <v>143</v>
      </c>
      <c r="Z20" s="19">
        <f t="shared" si="2"/>
        <v>393</v>
      </c>
      <c r="AA20" s="18">
        <v>246</v>
      </c>
      <c r="AB20" s="18">
        <v>137</v>
      </c>
      <c r="AC20" s="19">
        <f t="shared" si="0"/>
        <v>383</v>
      </c>
      <c r="AD20" s="18">
        <v>251</v>
      </c>
      <c r="AE20" s="18">
        <v>135</v>
      </c>
      <c r="AF20" s="19">
        <f t="shared" si="1"/>
        <v>386</v>
      </c>
      <c r="AG20" s="18">
        <f t="shared" si="3"/>
        <v>2183</v>
      </c>
      <c r="AH20" s="18">
        <f t="shared" si="4"/>
        <v>1218</v>
      </c>
      <c r="AI20" s="18">
        <f t="shared" si="5"/>
        <v>3401</v>
      </c>
    </row>
    <row r="21" spans="1:35" x14ac:dyDescent="0.25">
      <c r="A21" s="1" t="s">
        <v>43</v>
      </c>
      <c r="B21" s="1" t="s">
        <v>44</v>
      </c>
      <c r="C21" s="2" t="s">
        <v>45</v>
      </c>
      <c r="D21" s="2">
        <v>2025</v>
      </c>
      <c r="E21" s="22" t="s">
        <v>29</v>
      </c>
      <c r="F21" s="5">
        <v>93</v>
      </c>
      <c r="G21" s="5">
        <v>472</v>
      </c>
      <c r="H21" s="19">
        <v>565</v>
      </c>
      <c r="I21" s="5">
        <v>108</v>
      </c>
      <c r="J21" s="5">
        <v>489</v>
      </c>
      <c r="K21" s="19">
        <v>597</v>
      </c>
      <c r="L21" s="5">
        <v>113</v>
      </c>
      <c r="M21" s="5">
        <v>450</v>
      </c>
      <c r="N21" s="19">
        <v>563</v>
      </c>
      <c r="O21" s="5">
        <v>75</v>
      </c>
      <c r="P21" s="5">
        <v>459</v>
      </c>
      <c r="Q21" s="19">
        <v>534</v>
      </c>
      <c r="R21" s="5">
        <v>79</v>
      </c>
      <c r="S21" s="5">
        <v>474</v>
      </c>
      <c r="T21" s="19">
        <v>553</v>
      </c>
      <c r="U21" s="5">
        <v>90</v>
      </c>
      <c r="V21" s="5">
        <v>449</v>
      </c>
      <c r="W21" s="19">
        <v>539</v>
      </c>
      <c r="X21" s="18">
        <v>122</v>
      </c>
      <c r="Y21" s="18">
        <v>587</v>
      </c>
      <c r="Z21" s="19">
        <f t="shared" si="2"/>
        <v>709</v>
      </c>
      <c r="AA21" s="18">
        <v>103</v>
      </c>
      <c r="AB21" s="18">
        <v>561</v>
      </c>
      <c r="AC21" s="19">
        <f t="shared" si="0"/>
        <v>664</v>
      </c>
      <c r="AD21" s="18">
        <v>75</v>
      </c>
      <c r="AE21" s="18">
        <v>539</v>
      </c>
      <c r="AF21" s="19">
        <f t="shared" si="1"/>
        <v>614</v>
      </c>
      <c r="AG21" s="18">
        <f t="shared" si="3"/>
        <v>858</v>
      </c>
      <c r="AH21" s="18">
        <f t="shared" si="4"/>
        <v>4480</v>
      </c>
      <c r="AI21" s="18">
        <f t="shared" si="5"/>
        <v>5338</v>
      </c>
    </row>
    <row r="22" spans="1:35" x14ac:dyDescent="0.25">
      <c r="A22" s="1" t="s">
        <v>43</v>
      </c>
      <c r="B22" s="1" t="s">
        <v>44</v>
      </c>
      <c r="C22" s="2" t="s">
        <v>45</v>
      </c>
      <c r="D22" s="2">
        <v>2025</v>
      </c>
      <c r="E22" s="22" t="s">
        <v>30</v>
      </c>
      <c r="F22" s="5">
        <v>52</v>
      </c>
      <c r="G22" s="5">
        <v>60</v>
      </c>
      <c r="H22" s="19">
        <v>112</v>
      </c>
      <c r="I22" s="5">
        <v>63</v>
      </c>
      <c r="J22" s="5">
        <v>72</v>
      </c>
      <c r="K22" s="19">
        <v>135</v>
      </c>
      <c r="L22" s="5">
        <v>86</v>
      </c>
      <c r="M22" s="5">
        <v>85</v>
      </c>
      <c r="N22" s="19">
        <v>171</v>
      </c>
      <c r="O22" s="5">
        <v>52</v>
      </c>
      <c r="P22" s="5">
        <v>63</v>
      </c>
      <c r="Q22" s="19">
        <v>115</v>
      </c>
      <c r="R22" s="5">
        <v>75</v>
      </c>
      <c r="S22" s="5">
        <v>76</v>
      </c>
      <c r="T22" s="19">
        <v>151</v>
      </c>
      <c r="U22" s="5">
        <v>72</v>
      </c>
      <c r="V22" s="5">
        <v>68</v>
      </c>
      <c r="W22" s="19">
        <v>140</v>
      </c>
      <c r="X22" s="18">
        <v>67</v>
      </c>
      <c r="Y22" s="18">
        <v>70</v>
      </c>
      <c r="Z22" s="19">
        <f t="shared" si="2"/>
        <v>137</v>
      </c>
      <c r="AA22" s="18">
        <v>71</v>
      </c>
      <c r="AB22" s="18">
        <v>64</v>
      </c>
      <c r="AC22" s="19">
        <f t="shared" si="0"/>
        <v>135</v>
      </c>
      <c r="AD22" s="18">
        <v>72</v>
      </c>
      <c r="AE22" s="18">
        <v>78</v>
      </c>
      <c r="AF22" s="19">
        <f t="shared" si="1"/>
        <v>150</v>
      </c>
      <c r="AG22" s="18">
        <f t="shared" si="3"/>
        <v>610</v>
      </c>
      <c r="AH22" s="18">
        <f t="shared" si="4"/>
        <v>636</v>
      </c>
      <c r="AI22" s="18">
        <f t="shared" si="5"/>
        <v>1246</v>
      </c>
    </row>
    <row r="23" spans="1:35" x14ac:dyDescent="0.25">
      <c r="A23" s="1" t="s">
        <v>43</v>
      </c>
      <c r="B23" s="1" t="s">
        <v>44</v>
      </c>
      <c r="C23" s="2" t="s">
        <v>45</v>
      </c>
      <c r="D23" s="2">
        <v>2025</v>
      </c>
      <c r="E23" s="22" t="s">
        <v>31</v>
      </c>
      <c r="F23" s="5">
        <v>0</v>
      </c>
      <c r="G23" s="5">
        <v>0</v>
      </c>
      <c r="H23" s="19">
        <v>0</v>
      </c>
      <c r="I23" s="5">
        <v>0</v>
      </c>
      <c r="J23" s="5">
        <v>0</v>
      </c>
      <c r="K23" s="19">
        <v>0</v>
      </c>
      <c r="L23" s="5">
        <v>0</v>
      </c>
      <c r="M23" s="5">
        <v>0</v>
      </c>
      <c r="N23" s="19">
        <v>0</v>
      </c>
      <c r="O23" s="5">
        <v>0</v>
      </c>
      <c r="P23" s="5">
        <v>0</v>
      </c>
      <c r="Q23" s="19">
        <v>0</v>
      </c>
      <c r="R23" s="5">
        <v>0</v>
      </c>
      <c r="S23" s="5">
        <v>0</v>
      </c>
      <c r="T23" s="19">
        <v>0</v>
      </c>
      <c r="U23" s="5">
        <v>0</v>
      </c>
      <c r="V23" s="5">
        <v>0</v>
      </c>
      <c r="W23" s="19">
        <v>0</v>
      </c>
      <c r="X23" s="18">
        <v>0</v>
      </c>
      <c r="Y23" s="18">
        <v>0</v>
      </c>
      <c r="Z23" s="19">
        <f t="shared" si="2"/>
        <v>0</v>
      </c>
      <c r="AA23" s="18">
        <v>0</v>
      </c>
      <c r="AB23" s="18">
        <v>0</v>
      </c>
      <c r="AC23" s="19">
        <f t="shared" si="0"/>
        <v>0</v>
      </c>
      <c r="AD23" s="18">
        <v>0</v>
      </c>
      <c r="AE23" s="18">
        <v>0</v>
      </c>
      <c r="AF23" s="19">
        <f t="shared" si="1"/>
        <v>0</v>
      </c>
      <c r="AG23" s="18">
        <f t="shared" si="3"/>
        <v>0</v>
      </c>
      <c r="AH23" s="18">
        <f t="shared" si="4"/>
        <v>0</v>
      </c>
      <c r="AI23" s="18">
        <f t="shared" si="5"/>
        <v>0</v>
      </c>
    </row>
    <row r="24" spans="1:35" x14ac:dyDescent="0.25">
      <c r="A24" s="1" t="s">
        <v>43</v>
      </c>
      <c r="B24" s="1" t="s">
        <v>44</v>
      </c>
      <c r="C24" s="2" t="s">
        <v>45</v>
      </c>
      <c r="D24" s="2">
        <v>2025</v>
      </c>
      <c r="E24" s="22" t="s">
        <v>32</v>
      </c>
      <c r="F24" s="5">
        <v>229</v>
      </c>
      <c r="G24" s="5">
        <v>59</v>
      </c>
      <c r="H24" s="19">
        <v>288</v>
      </c>
      <c r="I24" s="5">
        <v>185</v>
      </c>
      <c r="J24" s="5">
        <v>38</v>
      </c>
      <c r="K24" s="19">
        <v>223</v>
      </c>
      <c r="L24" s="5">
        <v>188</v>
      </c>
      <c r="M24" s="5">
        <v>48</v>
      </c>
      <c r="N24" s="19">
        <v>236</v>
      </c>
      <c r="O24" s="5">
        <v>193</v>
      </c>
      <c r="P24" s="5">
        <v>38</v>
      </c>
      <c r="Q24" s="19">
        <v>231</v>
      </c>
      <c r="R24" s="5">
        <v>169</v>
      </c>
      <c r="S24" s="5">
        <v>33</v>
      </c>
      <c r="T24" s="19">
        <v>202</v>
      </c>
      <c r="U24" s="5">
        <v>167</v>
      </c>
      <c r="V24" s="5">
        <v>36</v>
      </c>
      <c r="W24" s="19">
        <v>203</v>
      </c>
      <c r="X24" s="18">
        <v>187</v>
      </c>
      <c r="Y24" s="18">
        <v>40</v>
      </c>
      <c r="Z24" s="19">
        <f t="shared" si="2"/>
        <v>227</v>
      </c>
      <c r="AA24" s="18">
        <v>200</v>
      </c>
      <c r="AB24" s="18">
        <v>35</v>
      </c>
      <c r="AC24" s="19">
        <f t="shared" si="0"/>
        <v>235</v>
      </c>
      <c r="AD24" s="18">
        <v>233</v>
      </c>
      <c r="AE24" s="18">
        <v>28</v>
      </c>
      <c r="AF24" s="19">
        <f t="shared" si="1"/>
        <v>261</v>
      </c>
      <c r="AG24" s="18">
        <f t="shared" si="3"/>
        <v>1751</v>
      </c>
      <c r="AH24" s="18">
        <f t="shared" si="4"/>
        <v>355</v>
      </c>
      <c r="AI24" s="18">
        <f t="shared" si="5"/>
        <v>2106</v>
      </c>
    </row>
    <row r="25" spans="1:35" x14ac:dyDescent="0.25">
      <c r="A25" s="1" t="s">
        <v>43</v>
      </c>
      <c r="B25" s="1" t="s">
        <v>44</v>
      </c>
      <c r="C25" s="2" t="s">
        <v>45</v>
      </c>
      <c r="D25" s="2">
        <v>2025</v>
      </c>
      <c r="E25" s="22" t="s">
        <v>33</v>
      </c>
      <c r="F25" s="5">
        <v>0</v>
      </c>
      <c r="G25" s="5">
        <v>0</v>
      </c>
      <c r="H25" s="19">
        <v>0</v>
      </c>
      <c r="I25" s="5">
        <v>0</v>
      </c>
      <c r="J25" s="5">
        <v>0</v>
      </c>
      <c r="K25" s="19">
        <v>0</v>
      </c>
      <c r="L25" s="5">
        <v>0</v>
      </c>
      <c r="M25" s="5">
        <v>0</v>
      </c>
      <c r="N25" s="19">
        <v>0</v>
      </c>
      <c r="O25" s="5">
        <v>0</v>
      </c>
      <c r="P25" s="5">
        <v>0</v>
      </c>
      <c r="Q25" s="19">
        <v>0</v>
      </c>
      <c r="R25" s="5">
        <v>0</v>
      </c>
      <c r="S25" s="5">
        <v>0</v>
      </c>
      <c r="T25" s="19">
        <v>0</v>
      </c>
      <c r="U25" s="5">
        <v>0</v>
      </c>
      <c r="V25" s="5">
        <v>0</v>
      </c>
      <c r="W25" s="19">
        <v>0</v>
      </c>
      <c r="X25" s="18">
        <v>0</v>
      </c>
      <c r="Y25" s="18">
        <v>0</v>
      </c>
      <c r="Z25" s="19">
        <f t="shared" si="2"/>
        <v>0</v>
      </c>
      <c r="AA25" s="18">
        <v>0</v>
      </c>
      <c r="AB25" s="18">
        <v>0</v>
      </c>
      <c r="AC25" s="19">
        <f t="shared" si="0"/>
        <v>0</v>
      </c>
      <c r="AD25" s="18">
        <v>0</v>
      </c>
      <c r="AE25" s="18">
        <v>0</v>
      </c>
      <c r="AF25" s="19">
        <f t="shared" si="1"/>
        <v>0</v>
      </c>
      <c r="AG25" s="18">
        <f t="shared" si="3"/>
        <v>0</v>
      </c>
      <c r="AH25" s="18">
        <f t="shared" si="4"/>
        <v>0</v>
      </c>
      <c r="AI25" s="18">
        <f t="shared" si="5"/>
        <v>0</v>
      </c>
    </row>
    <row r="26" spans="1:35" x14ac:dyDescent="0.25">
      <c r="A26" s="1" t="s">
        <v>43</v>
      </c>
      <c r="B26" s="1" t="s">
        <v>44</v>
      </c>
      <c r="C26" s="2" t="s">
        <v>45</v>
      </c>
      <c r="D26" s="2">
        <v>2025</v>
      </c>
      <c r="E26" s="22" t="s">
        <v>34</v>
      </c>
      <c r="F26" s="5">
        <v>0</v>
      </c>
      <c r="G26" s="5">
        <v>0</v>
      </c>
      <c r="H26" s="19">
        <v>0</v>
      </c>
      <c r="I26" s="5">
        <v>0</v>
      </c>
      <c r="J26" s="5">
        <v>0</v>
      </c>
      <c r="K26" s="19">
        <v>0</v>
      </c>
      <c r="L26" s="5">
        <v>0</v>
      </c>
      <c r="M26" s="5">
        <v>0</v>
      </c>
      <c r="N26" s="19">
        <v>0</v>
      </c>
      <c r="O26" s="5">
        <v>0</v>
      </c>
      <c r="P26" s="5">
        <v>0</v>
      </c>
      <c r="Q26" s="19">
        <v>0</v>
      </c>
      <c r="R26" s="5">
        <v>0</v>
      </c>
      <c r="S26" s="5">
        <v>0</v>
      </c>
      <c r="T26" s="19">
        <v>0</v>
      </c>
      <c r="U26" s="5">
        <v>0</v>
      </c>
      <c r="V26" s="5">
        <v>0</v>
      </c>
      <c r="W26" s="19">
        <v>0</v>
      </c>
      <c r="X26" s="18">
        <v>0</v>
      </c>
      <c r="Y26" s="18">
        <v>0</v>
      </c>
      <c r="Z26" s="19">
        <f t="shared" si="2"/>
        <v>0</v>
      </c>
      <c r="AA26" s="18">
        <v>0</v>
      </c>
      <c r="AB26" s="18">
        <v>0</v>
      </c>
      <c r="AC26" s="19">
        <f t="shared" si="0"/>
        <v>0</v>
      </c>
      <c r="AD26" s="18">
        <v>0</v>
      </c>
      <c r="AE26" s="18">
        <v>0</v>
      </c>
      <c r="AF26" s="19">
        <f t="shared" si="1"/>
        <v>0</v>
      </c>
      <c r="AG26" s="18">
        <f t="shared" si="3"/>
        <v>0</v>
      </c>
      <c r="AH26" s="18">
        <f t="shared" si="4"/>
        <v>0</v>
      </c>
      <c r="AI26" s="18">
        <f t="shared" si="5"/>
        <v>0</v>
      </c>
    </row>
    <row r="27" spans="1:35" x14ac:dyDescent="0.25">
      <c r="A27" s="1" t="s">
        <v>43</v>
      </c>
      <c r="B27" s="1" t="s">
        <v>44</v>
      </c>
      <c r="C27" s="2" t="s">
        <v>45</v>
      </c>
      <c r="D27" s="2">
        <v>2025</v>
      </c>
      <c r="E27" s="22" t="s">
        <v>35</v>
      </c>
      <c r="F27" s="5">
        <v>272</v>
      </c>
      <c r="G27" s="5">
        <v>274</v>
      </c>
      <c r="H27" s="19">
        <v>546</v>
      </c>
      <c r="I27" s="5">
        <v>360</v>
      </c>
      <c r="J27" s="5">
        <v>155</v>
      </c>
      <c r="K27" s="19">
        <v>515</v>
      </c>
      <c r="L27" s="5">
        <v>70</v>
      </c>
      <c r="M27" s="5">
        <v>55</v>
      </c>
      <c r="N27" s="19">
        <v>125</v>
      </c>
      <c r="O27" s="5">
        <v>64</v>
      </c>
      <c r="P27" s="5">
        <v>63</v>
      </c>
      <c r="Q27" s="19">
        <v>127</v>
      </c>
      <c r="R27" s="5">
        <v>108</v>
      </c>
      <c r="S27" s="5">
        <v>147</v>
      </c>
      <c r="T27" s="19">
        <v>255</v>
      </c>
      <c r="U27" s="5">
        <v>154</v>
      </c>
      <c r="V27" s="5">
        <v>185</v>
      </c>
      <c r="W27" s="19">
        <v>339</v>
      </c>
      <c r="X27" s="18">
        <v>94</v>
      </c>
      <c r="Y27" s="18">
        <v>129</v>
      </c>
      <c r="Z27" s="19">
        <f t="shared" si="2"/>
        <v>223</v>
      </c>
      <c r="AA27" s="18">
        <v>44</v>
      </c>
      <c r="AB27" s="18">
        <v>43</v>
      </c>
      <c r="AC27" s="19">
        <f t="shared" si="0"/>
        <v>87</v>
      </c>
      <c r="AD27" s="18">
        <v>415</v>
      </c>
      <c r="AE27" s="18">
        <v>225</v>
      </c>
      <c r="AF27" s="19">
        <f t="shared" si="1"/>
        <v>640</v>
      </c>
      <c r="AG27" s="18">
        <f t="shared" si="3"/>
        <v>1581</v>
      </c>
      <c r="AH27" s="18">
        <f t="shared" si="4"/>
        <v>1276</v>
      </c>
      <c r="AI27" s="18">
        <f t="shared" si="5"/>
        <v>2857</v>
      </c>
    </row>
    <row r="28" spans="1:35" x14ac:dyDescent="0.25">
      <c r="A28" s="1" t="s">
        <v>43</v>
      </c>
      <c r="B28" s="1" t="s">
        <v>44</v>
      </c>
      <c r="C28" s="2" t="s">
        <v>45</v>
      </c>
      <c r="D28" s="2">
        <v>2025</v>
      </c>
      <c r="E28" s="22" t="s">
        <v>36</v>
      </c>
      <c r="F28" s="5">
        <v>88</v>
      </c>
      <c r="G28" s="5">
        <v>188</v>
      </c>
      <c r="H28" s="19">
        <v>276</v>
      </c>
      <c r="I28" s="5">
        <v>93</v>
      </c>
      <c r="J28" s="5">
        <v>175</v>
      </c>
      <c r="K28" s="19">
        <v>268</v>
      </c>
      <c r="L28" s="5">
        <v>62</v>
      </c>
      <c r="M28" s="5">
        <v>145</v>
      </c>
      <c r="N28" s="19">
        <v>207</v>
      </c>
      <c r="O28" s="5">
        <v>71</v>
      </c>
      <c r="P28" s="5">
        <v>141</v>
      </c>
      <c r="Q28" s="19">
        <v>212</v>
      </c>
      <c r="R28" s="5">
        <v>87</v>
      </c>
      <c r="S28" s="5">
        <v>150</v>
      </c>
      <c r="T28" s="19">
        <v>237</v>
      </c>
      <c r="U28" s="5">
        <v>85</v>
      </c>
      <c r="V28" s="5">
        <v>161</v>
      </c>
      <c r="W28" s="19">
        <v>246</v>
      </c>
      <c r="X28" s="18">
        <v>113</v>
      </c>
      <c r="Y28" s="18">
        <v>240</v>
      </c>
      <c r="Z28" s="19">
        <f t="shared" si="2"/>
        <v>353</v>
      </c>
      <c r="AA28" s="18">
        <v>86</v>
      </c>
      <c r="AB28" s="18">
        <v>163</v>
      </c>
      <c r="AC28" s="19">
        <f t="shared" si="0"/>
        <v>249</v>
      </c>
      <c r="AD28" s="18">
        <v>126</v>
      </c>
      <c r="AE28" s="18">
        <v>235</v>
      </c>
      <c r="AF28" s="19">
        <f t="shared" si="1"/>
        <v>361</v>
      </c>
      <c r="AG28" s="18">
        <f t="shared" si="3"/>
        <v>811</v>
      </c>
      <c r="AH28" s="18">
        <f t="shared" si="4"/>
        <v>1598</v>
      </c>
      <c r="AI28" s="18">
        <f t="shared" si="5"/>
        <v>2409</v>
      </c>
    </row>
    <row r="29" spans="1:35" x14ac:dyDescent="0.25">
      <c r="A29" s="1" t="s">
        <v>43</v>
      </c>
      <c r="B29" s="1" t="s">
        <v>44</v>
      </c>
      <c r="C29" s="2" t="s">
        <v>45</v>
      </c>
      <c r="D29" s="2">
        <v>2025</v>
      </c>
      <c r="E29" s="22" t="s">
        <v>37</v>
      </c>
      <c r="F29" s="5">
        <v>1</v>
      </c>
      <c r="G29" s="5">
        <v>1</v>
      </c>
      <c r="H29" s="19">
        <v>2</v>
      </c>
      <c r="I29" s="5">
        <v>4</v>
      </c>
      <c r="J29" s="5">
        <v>0</v>
      </c>
      <c r="K29" s="19">
        <v>4</v>
      </c>
      <c r="L29" s="5">
        <v>3</v>
      </c>
      <c r="M29" s="5">
        <v>6</v>
      </c>
      <c r="N29" s="19">
        <v>9</v>
      </c>
      <c r="O29" s="5">
        <v>17</v>
      </c>
      <c r="P29" s="5">
        <v>10</v>
      </c>
      <c r="Q29" s="19">
        <v>27</v>
      </c>
      <c r="R29" s="5">
        <v>6</v>
      </c>
      <c r="S29" s="5">
        <v>3</v>
      </c>
      <c r="T29" s="19">
        <v>9</v>
      </c>
      <c r="U29" s="5">
        <v>44</v>
      </c>
      <c r="V29" s="5">
        <v>43</v>
      </c>
      <c r="W29" s="19">
        <v>87</v>
      </c>
      <c r="X29" s="18">
        <v>3</v>
      </c>
      <c r="Y29" s="18">
        <v>4</v>
      </c>
      <c r="Z29" s="19">
        <f t="shared" si="2"/>
        <v>7</v>
      </c>
      <c r="AA29" s="18">
        <v>3</v>
      </c>
      <c r="AB29" s="18">
        <v>2</v>
      </c>
      <c r="AC29" s="19">
        <f t="shared" si="0"/>
        <v>5</v>
      </c>
      <c r="AD29" s="18">
        <v>3</v>
      </c>
      <c r="AE29" s="18">
        <v>5</v>
      </c>
      <c r="AF29" s="19">
        <f t="shared" si="1"/>
        <v>8</v>
      </c>
      <c r="AG29" s="18">
        <f t="shared" si="3"/>
        <v>84</v>
      </c>
      <c r="AH29" s="18">
        <f t="shared" si="4"/>
        <v>74</v>
      </c>
      <c r="AI29" s="18">
        <f t="shared" si="5"/>
        <v>158</v>
      </c>
    </row>
    <row r="30" spans="1:35" x14ac:dyDescent="0.25">
      <c r="A30" s="1" t="s">
        <v>43</v>
      </c>
      <c r="B30" s="1" t="s">
        <v>44</v>
      </c>
      <c r="C30" s="2" t="s">
        <v>45</v>
      </c>
      <c r="D30" s="2">
        <v>2025</v>
      </c>
      <c r="E30" s="22" t="s">
        <v>38</v>
      </c>
      <c r="F30" s="5">
        <v>0</v>
      </c>
      <c r="G30" s="5">
        <v>0</v>
      </c>
      <c r="H30" s="19">
        <v>0</v>
      </c>
      <c r="I30" s="5">
        <v>0</v>
      </c>
      <c r="J30" s="5">
        <v>1</v>
      </c>
      <c r="K30" s="19">
        <v>1</v>
      </c>
      <c r="L30" s="5">
        <v>1</v>
      </c>
      <c r="M30" s="5">
        <v>1</v>
      </c>
      <c r="N30" s="19">
        <v>2</v>
      </c>
      <c r="O30" s="5">
        <v>0</v>
      </c>
      <c r="P30" s="5">
        <v>0</v>
      </c>
      <c r="Q30" s="19">
        <v>0</v>
      </c>
      <c r="R30" s="5">
        <v>0</v>
      </c>
      <c r="S30" s="5">
        <v>1</v>
      </c>
      <c r="T30" s="19">
        <v>1</v>
      </c>
      <c r="U30" s="5">
        <v>0</v>
      </c>
      <c r="V30" s="5">
        <v>1</v>
      </c>
      <c r="W30" s="19">
        <v>1</v>
      </c>
      <c r="X30" s="18">
        <v>0</v>
      </c>
      <c r="Y30" s="18">
        <v>1</v>
      </c>
      <c r="Z30" s="19">
        <f t="shared" si="2"/>
        <v>1</v>
      </c>
      <c r="AA30" s="18">
        <v>1</v>
      </c>
      <c r="AB30" s="18">
        <v>0</v>
      </c>
      <c r="AC30" s="19">
        <f t="shared" si="0"/>
        <v>1</v>
      </c>
      <c r="AD30" s="18">
        <v>0</v>
      </c>
      <c r="AE30" s="18">
        <v>1</v>
      </c>
      <c r="AF30" s="19">
        <f t="shared" si="1"/>
        <v>1</v>
      </c>
      <c r="AG30" s="18">
        <f t="shared" si="3"/>
        <v>2</v>
      </c>
      <c r="AH30" s="18">
        <f t="shared" si="4"/>
        <v>6</v>
      </c>
      <c r="AI30" s="18">
        <f t="shared" si="5"/>
        <v>8</v>
      </c>
    </row>
    <row r="31" spans="1:35" x14ac:dyDescent="0.25">
      <c r="A31" s="1" t="s">
        <v>43</v>
      </c>
      <c r="B31" s="1" t="s">
        <v>44</v>
      </c>
      <c r="C31" s="2" t="s">
        <v>45</v>
      </c>
      <c r="D31" s="2">
        <v>2025</v>
      </c>
      <c r="E31" s="22" t="s">
        <v>39</v>
      </c>
      <c r="F31" s="5">
        <v>0</v>
      </c>
      <c r="G31" s="5">
        <v>3</v>
      </c>
      <c r="H31" s="19">
        <v>3</v>
      </c>
      <c r="I31" s="5">
        <v>0</v>
      </c>
      <c r="J31" s="5">
        <v>0</v>
      </c>
      <c r="K31" s="19">
        <v>0</v>
      </c>
      <c r="L31" s="5">
        <v>0</v>
      </c>
      <c r="M31" s="5">
        <v>0</v>
      </c>
      <c r="N31" s="19">
        <v>0</v>
      </c>
      <c r="O31" s="5">
        <v>0</v>
      </c>
      <c r="P31" s="5">
        <v>4</v>
      </c>
      <c r="Q31" s="19">
        <v>4</v>
      </c>
      <c r="R31" s="5">
        <v>0</v>
      </c>
      <c r="S31" s="5">
        <v>2</v>
      </c>
      <c r="T31" s="19">
        <v>2</v>
      </c>
      <c r="U31" s="5">
        <v>0</v>
      </c>
      <c r="V31" s="5">
        <v>0</v>
      </c>
      <c r="W31" s="19">
        <v>0</v>
      </c>
      <c r="X31" s="18">
        <v>0</v>
      </c>
      <c r="Y31" s="18">
        <v>1</v>
      </c>
      <c r="Z31" s="19">
        <f t="shared" si="2"/>
        <v>1</v>
      </c>
      <c r="AA31" s="18">
        <v>0</v>
      </c>
      <c r="AB31" s="18">
        <v>0</v>
      </c>
      <c r="AC31" s="19">
        <f t="shared" si="0"/>
        <v>0</v>
      </c>
      <c r="AD31" s="18">
        <v>2</v>
      </c>
      <c r="AE31" s="18">
        <v>139</v>
      </c>
      <c r="AF31" s="19">
        <f t="shared" si="1"/>
        <v>141</v>
      </c>
      <c r="AG31" s="18">
        <f t="shared" si="3"/>
        <v>2</v>
      </c>
      <c r="AH31" s="18">
        <f t="shared" si="4"/>
        <v>149</v>
      </c>
      <c r="AI31" s="18">
        <f t="shared" si="5"/>
        <v>151</v>
      </c>
    </row>
    <row r="32" spans="1:35" x14ac:dyDescent="0.25">
      <c r="A32" s="1" t="s">
        <v>43</v>
      </c>
      <c r="B32" s="1" t="s">
        <v>44</v>
      </c>
      <c r="C32" s="2" t="s">
        <v>45</v>
      </c>
      <c r="D32" s="2">
        <v>2025</v>
      </c>
      <c r="E32" s="22" t="s">
        <v>40</v>
      </c>
      <c r="F32" s="5">
        <v>5</v>
      </c>
      <c r="G32" s="5">
        <v>9</v>
      </c>
      <c r="H32" s="19">
        <v>14</v>
      </c>
      <c r="I32" s="5">
        <v>13</v>
      </c>
      <c r="J32" s="5">
        <v>11</v>
      </c>
      <c r="K32" s="19">
        <v>24</v>
      </c>
      <c r="L32" s="5">
        <v>3</v>
      </c>
      <c r="M32" s="5">
        <v>7</v>
      </c>
      <c r="N32" s="19">
        <v>10</v>
      </c>
      <c r="O32" s="5">
        <v>11</v>
      </c>
      <c r="P32" s="5">
        <v>9</v>
      </c>
      <c r="Q32" s="19">
        <v>20</v>
      </c>
      <c r="R32" s="5">
        <v>13</v>
      </c>
      <c r="S32" s="5">
        <v>10</v>
      </c>
      <c r="T32" s="19">
        <v>23</v>
      </c>
      <c r="U32" s="5">
        <v>8</v>
      </c>
      <c r="V32" s="5">
        <v>7</v>
      </c>
      <c r="W32" s="19">
        <v>15</v>
      </c>
      <c r="X32" s="18">
        <v>20</v>
      </c>
      <c r="Y32" s="18">
        <v>12</v>
      </c>
      <c r="Z32" s="19">
        <f t="shared" si="2"/>
        <v>32</v>
      </c>
      <c r="AA32" s="18">
        <v>26</v>
      </c>
      <c r="AB32" s="18">
        <v>23</v>
      </c>
      <c r="AC32" s="19">
        <f t="shared" si="0"/>
        <v>49</v>
      </c>
      <c r="AD32" s="18">
        <v>15</v>
      </c>
      <c r="AE32" s="18">
        <v>22</v>
      </c>
      <c r="AF32" s="19">
        <f t="shared" si="1"/>
        <v>37</v>
      </c>
      <c r="AG32" s="18">
        <f t="shared" si="3"/>
        <v>114</v>
      </c>
      <c r="AH32" s="18">
        <f t="shared" si="4"/>
        <v>110</v>
      </c>
      <c r="AI32" s="18">
        <f t="shared" si="5"/>
        <v>224</v>
      </c>
    </row>
    <row r="33" spans="1:35" x14ac:dyDescent="0.25">
      <c r="A33" s="1" t="s">
        <v>43</v>
      </c>
      <c r="B33" s="1" t="s">
        <v>44</v>
      </c>
      <c r="C33" s="2" t="s">
        <v>45</v>
      </c>
      <c r="D33" s="2">
        <v>2025</v>
      </c>
      <c r="E33" s="22" t="s">
        <v>41</v>
      </c>
      <c r="F33" s="5">
        <v>0</v>
      </c>
      <c r="G33" s="5">
        <v>0</v>
      </c>
      <c r="H33" s="19">
        <v>0</v>
      </c>
      <c r="I33" s="5">
        <v>4</v>
      </c>
      <c r="J33" s="5">
        <v>2</v>
      </c>
      <c r="K33" s="19">
        <v>6</v>
      </c>
      <c r="L33" s="5">
        <v>2</v>
      </c>
      <c r="M33" s="5">
        <v>3</v>
      </c>
      <c r="N33" s="19">
        <v>5</v>
      </c>
      <c r="O33" s="5">
        <v>14</v>
      </c>
      <c r="P33" s="5">
        <v>10</v>
      </c>
      <c r="Q33" s="19">
        <v>24</v>
      </c>
      <c r="R33" s="5">
        <v>22</v>
      </c>
      <c r="S33" s="5">
        <v>27</v>
      </c>
      <c r="T33" s="19">
        <v>49</v>
      </c>
      <c r="U33" s="5">
        <v>41</v>
      </c>
      <c r="V33" s="5">
        <v>42</v>
      </c>
      <c r="W33" s="19">
        <v>83</v>
      </c>
      <c r="X33" s="18">
        <v>59</v>
      </c>
      <c r="Y33" s="18">
        <v>56</v>
      </c>
      <c r="Z33" s="19">
        <f t="shared" si="2"/>
        <v>115</v>
      </c>
      <c r="AA33" s="18">
        <v>57</v>
      </c>
      <c r="AB33" s="18">
        <v>46</v>
      </c>
      <c r="AC33" s="19">
        <f t="shared" si="0"/>
        <v>103</v>
      </c>
      <c r="AD33" s="18">
        <v>55</v>
      </c>
      <c r="AE33" s="18">
        <v>38</v>
      </c>
      <c r="AF33" s="19">
        <f t="shared" si="1"/>
        <v>93</v>
      </c>
      <c r="AG33" s="18">
        <f t="shared" si="3"/>
        <v>254</v>
      </c>
      <c r="AH33" s="18">
        <f t="shared" si="4"/>
        <v>224</v>
      </c>
      <c r="AI33" s="18">
        <f t="shared" si="5"/>
        <v>478</v>
      </c>
    </row>
    <row r="34" spans="1:35" x14ac:dyDescent="0.25">
      <c r="A34" s="10" t="s">
        <v>49</v>
      </c>
      <c r="B34" s="11"/>
      <c r="C34" s="11"/>
      <c r="D34" s="11"/>
      <c r="E34" s="12"/>
      <c r="F34" s="5">
        <f>SUM(F4:F33)</f>
        <v>4115</v>
      </c>
      <c r="G34" s="5">
        <f t="shared" ref="G34:Z34" si="6">SUM(G4:G33)</f>
        <v>5064</v>
      </c>
      <c r="H34" s="19">
        <f t="shared" si="6"/>
        <v>9179</v>
      </c>
      <c r="I34" s="5">
        <f t="shared" si="6"/>
        <v>3755</v>
      </c>
      <c r="J34" s="5">
        <f t="shared" si="6"/>
        <v>4467</v>
      </c>
      <c r="K34" s="19">
        <f t="shared" si="6"/>
        <v>8222</v>
      </c>
      <c r="L34" s="5">
        <f t="shared" si="6"/>
        <v>3443</v>
      </c>
      <c r="M34" s="5">
        <f t="shared" si="6"/>
        <v>4324</v>
      </c>
      <c r="N34" s="19">
        <f t="shared" si="6"/>
        <v>7767</v>
      </c>
      <c r="O34" s="5">
        <f t="shared" si="6"/>
        <v>3408</v>
      </c>
      <c r="P34" s="5">
        <f t="shared" si="6"/>
        <v>4357</v>
      </c>
      <c r="Q34" s="19">
        <f t="shared" si="6"/>
        <v>7765</v>
      </c>
      <c r="R34" s="5">
        <f t="shared" si="6"/>
        <v>3341</v>
      </c>
      <c r="S34" s="5">
        <f t="shared" si="6"/>
        <v>4302</v>
      </c>
      <c r="T34" s="19">
        <f t="shared" si="6"/>
        <v>7643</v>
      </c>
      <c r="U34" s="5">
        <f t="shared" si="6"/>
        <v>3588</v>
      </c>
      <c r="V34" s="5">
        <f t="shared" si="6"/>
        <v>4449</v>
      </c>
      <c r="W34" s="19">
        <f t="shared" si="6"/>
        <v>8037</v>
      </c>
      <c r="X34" s="20">
        <f t="shared" ref="X34:Z34" si="7">SUM(X4:X33)</f>
        <v>3793</v>
      </c>
      <c r="Y34" s="20">
        <f t="shared" si="7"/>
        <v>5058</v>
      </c>
      <c r="Z34" s="21">
        <f>SUM(Z4:Z33)</f>
        <v>8851</v>
      </c>
      <c r="AA34" s="20">
        <f t="shared" ref="AA34:AF34" si="8">SUM(AA4:AA33)</f>
        <v>3424</v>
      </c>
      <c r="AB34" s="20">
        <f t="shared" si="8"/>
        <v>4426</v>
      </c>
      <c r="AC34" s="21">
        <f t="shared" si="8"/>
        <v>7850</v>
      </c>
      <c r="AD34" s="20">
        <f t="shared" si="8"/>
        <v>4135</v>
      </c>
      <c r="AE34" s="20">
        <f t="shared" si="8"/>
        <v>5112</v>
      </c>
      <c r="AF34" s="21">
        <f t="shared" si="8"/>
        <v>9247</v>
      </c>
      <c r="AG34" s="20">
        <f t="shared" ref="AG34:AI34" si="9">SUM(AG4:AG33)</f>
        <v>33002</v>
      </c>
      <c r="AH34" s="20">
        <f t="shared" si="9"/>
        <v>41559</v>
      </c>
      <c r="AI34" s="20">
        <f t="shared" si="9"/>
        <v>74561</v>
      </c>
    </row>
  </sheetData>
  <mergeCells count="17">
    <mergeCell ref="AA2:AC2"/>
    <mergeCell ref="AD2:AF2"/>
    <mergeCell ref="AG2:AI2"/>
    <mergeCell ref="F1:AI1"/>
    <mergeCell ref="X2:Z2"/>
    <mergeCell ref="A34:E34"/>
    <mergeCell ref="E1:E3"/>
    <mergeCell ref="F2:H2"/>
    <mergeCell ref="I2:K2"/>
    <mergeCell ref="L2:N2"/>
    <mergeCell ref="O2:Q2"/>
    <mergeCell ref="R2:T2"/>
    <mergeCell ref="U2:W2"/>
    <mergeCell ref="B1:B3"/>
    <mergeCell ref="C1:C3"/>
    <mergeCell ref="D1:D3"/>
    <mergeCell ref="A1:A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2025-07-14T05:02:11Z</dcterms:created>
  <dcterms:modified xsi:type="dcterms:W3CDTF">2025-11-10T04:46:08Z</dcterms:modified>
</cp:coreProperties>
</file>