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2" documentId="8_{65B2D04C-89FE-4C8C-AD0C-F4C3BB7DE87F}" xr6:coauthVersionLast="47" xr6:coauthVersionMax="47" xr10:uidLastSave="{D4B2ADD7-27DE-4F5F-85E4-9A9DE9653668}"/>
  <bookViews>
    <workbookView xWindow="-108" yWindow="-108" windowWidth="23256" windowHeight="12456" xr2:uid="{C21C54ED-3AD1-40ED-89B4-2698BF5BA561}"/>
  </bookViews>
  <sheets>
    <sheet name="28. Siswa PAUD SD SMP PK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1" l="1"/>
  <c r="H21" i="1"/>
  <c r="G21" i="1"/>
  <c r="F21" i="1"/>
  <c r="I20" i="1"/>
  <c r="H20" i="1"/>
  <c r="G20" i="1"/>
  <c r="F20" i="1"/>
  <c r="I19" i="1"/>
  <c r="H19" i="1"/>
  <c r="G19" i="1"/>
  <c r="F19" i="1"/>
  <c r="I18" i="1"/>
  <c r="H18" i="1"/>
  <c r="G18" i="1"/>
  <c r="F18" i="1"/>
  <c r="I17" i="1"/>
  <c r="H17" i="1"/>
  <c r="G17" i="1"/>
  <c r="F17" i="1"/>
  <c r="I16" i="1"/>
  <c r="H16" i="1"/>
  <c r="G16" i="1"/>
  <c r="F16" i="1"/>
  <c r="I15" i="1"/>
  <c r="H15" i="1"/>
  <c r="G15" i="1"/>
  <c r="F15" i="1"/>
  <c r="I14" i="1"/>
  <c r="H14" i="1"/>
  <c r="G14" i="1"/>
  <c r="F14" i="1"/>
  <c r="I13" i="1"/>
  <c r="H13" i="1"/>
  <c r="G13" i="1"/>
  <c r="F13" i="1"/>
  <c r="I12" i="1"/>
  <c r="H12" i="1"/>
  <c r="G12" i="1"/>
  <c r="F12" i="1"/>
  <c r="I11" i="1"/>
  <c r="H11" i="1"/>
  <c r="G11" i="1"/>
  <c r="F11" i="1"/>
  <c r="I10" i="1"/>
  <c r="H10" i="1"/>
  <c r="G10" i="1"/>
  <c r="F10" i="1"/>
  <c r="I9" i="1"/>
  <c r="H9" i="1"/>
  <c r="G9" i="1"/>
  <c r="F9" i="1"/>
  <c r="I8" i="1"/>
  <c r="H8" i="1"/>
  <c r="G8" i="1"/>
  <c r="F8" i="1"/>
  <c r="I7" i="1"/>
  <c r="H7" i="1"/>
  <c r="G7" i="1"/>
  <c r="F7" i="1"/>
  <c r="I6" i="1"/>
  <c r="H6" i="1"/>
  <c r="G6" i="1"/>
  <c r="F6" i="1"/>
  <c r="I5" i="1"/>
  <c r="H5" i="1"/>
  <c r="G5" i="1"/>
  <c r="F5" i="1"/>
  <c r="I4" i="1"/>
  <c r="H4" i="1"/>
  <c r="G4" i="1"/>
  <c r="F4" i="1"/>
  <c r="I3" i="1"/>
  <c r="H3" i="1"/>
  <c r="G3" i="1"/>
  <c r="F3" i="1"/>
  <c r="I2" i="1"/>
  <c r="H2" i="1"/>
  <c r="G2" i="1"/>
  <c r="F2" i="1"/>
  <c r="F22" i="1" l="1"/>
  <c r="H22" i="1"/>
  <c r="I22" i="1"/>
  <c r="G22" i="1"/>
</calcChain>
</file>

<file path=xl/sharedStrings.xml><?xml version="1.0" encoding="utf-8"?>
<sst xmlns="http://schemas.openxmlformats.org/spreadsheetml/2006/main" count="131" uniqueCount="54">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</sst>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1" xfId="0" applyNumberFormat="1" applyFont="1" applyBorder="1" applyAlignment="1">
      <alignment horizontal="center" vertical="center"/>
    </xf>
    <xf numFmtId="46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1" fontId="0" fillId="0" borderId="3" xfId="0" applyNumberFormat="1" applyBorder="1" applyAlignment="1">
      <alignment horizontal="center"/>
    </xf>
    <xf numFmtId="41" fontId="12" fillId="0" borderId="3" xfId="2" quotePrefix="1" applyFont="1" applyBorder="1" applyAlignment="1">
      <alignment horizontal="center"/>
    </xf>
    <xf numFmtId="41" fontId="13" fillId="3" borderId="3" xfId="0" applyNumberFormat="1" applyFont="1" applyFill="1" applyBorder="1" applyAlignment="1">
      <alignment horizontal="center" vertical="center" wrapText="1"/>
    </xf>
    <xf numFmtId="41" fontId="11" fillId="3" borderId="3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41" fontId="0" fillId="0" borderId="5" xfId="0" applyNumberFormat="1" applyBorder="1" applyAlignment="1">
      <alignment horizontal="center"/>
    </xf>
    <xf numFmtId="41" fontId="12" fillId="0" borderId="5" xfId="2" quotePrefix="1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</cellXfs>
  <cellStyles count="3">
    <cellStyle name="Comma [0]" xfId="2" builtinId="6"/>
    <cellStyle name="Normal" xfId="0" builtinId="0"/>
    <cellStyle name="Percent 2" xfId="1" xr:uid="{E1136238-8277-48FE-8993-F061656FC1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</sheetNames>
    <sheetDataSet>
      <sheetData sheetId="0"/>
      <sheetData sheetId="1"/>
      <sheetData sheetId="2">
        <row r="38">
          <cell r="D38" t="str">
            <v>Nganjuk, 30 Januari 2026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15">
          <cell r="E15">
            <v>3</v>
          </cell>
          <cell r="F15">
            <v>9</v>
          </cell>
          <cell r="G15">
            <v>0</v>
          </cell>
          <cell r="H15">
            <v>0</v>
          </cell>
          <cell r="I15">
            <v>164</v>
          </cell>
          <cell r="J15">
            <v>144</v>
          </cell>
          <cell r="K15">
            <v>337</v>
          </cell>
          <cell r="L15">
            <v>345</v>
          </cell>
          <cell r="M15">
            <v>1297</v>
          </cell>
          <cell r="N15">
            <v>1161</v>
          </cell>
          <cell r="O15">
            <v>479</v>
          </cell>
          <cell r="P15">
            <v>388</v>
          </cell>
          <cell r="Q15">
            <v>0</v>
          </cell>
          <cell r="R15">
            <v>0</v>
          </cell>
        </row>
        <row r="16"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152</v>
          </cell>
          <cell r="J16">
            <v>137</v>
          </cell>
          <cell r="K16">
            <v>399</v>
          </cell>
          <cell r="L16">
            <v>384</v>
          </cell>
          <cell r="M16">
            <v>1325</v>
          </cell>
          <cell r="N16">
            <v>1295</v>
          </cell>
          <cell r="O16">
            <v>333</v>
          </cell>
          <cell r="P16">
            <v>324</v>
          </cell>
          <cell r="Q16">
            <v>147</v>
          </cell>
          <cell r="R16">
            <v>73</v>
          </cell>
        </row>
        <row r="17"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121</v>
          </cell>
          <cell r="J17">
            <v>119</v>
          </cell>
          <cell r="K17">
            <v>509</v>
          </cell>
          <cell r="L17">
            <v>464</v>
          </cell>
          <cell r="M17">
            <v>1797</v>
          </cell>
          <cell r="N17">
            <v>1577</v>
          </cell>
          <cell r="O17">
            <v>693</v>
          </cell>
          <cell r="P17">
            <v>644</v>
          </cell>
          <cell r="Q17">
            <v>0</v>
          </cell>
          <cell r="R17">
            <v>0</v>
          </cell>
        </row>
        <row r="18">
          <cell r="E18">
            <v>9</v>
          </cell>
          <cell r="F18">
            <v>4</v>
          </cell>
          <cell r="G18">
            <v>0</v>
          </cell>
          <cell r="H18">
            <v>0</v>
          </cell>
          <cell r="I18">
            <v>329</v>
          </cell>
          <cell r="J18">
            <v>333</v>
          </cell>
          <cell r="K18">
            <v>817</v>
          </cell>
          <cell r="L18">
            <v>759</v>
          </cell>
          <cell r="M18">
            <v>2528</v>
          </cell>
          <cell r="N18">
            <v>2413</v>
          </cell>
          <cell r="O18">
            <v>1363</v>
          </cell>
          <cell r="P18">
            <v>1581</v>
          </cell>
          <cell r="Q18">
            <v>32</v>
          </cell>
          <cell r="R18">
            <v>14</v>
          </cell>
        </row>
        <row r="19">
          <cell r="E19">
            <v>41</v>
          </cell>
          <cell r="F19">
            <v>47</v>
          </cell>
          <cell r="G19">
            <v>0</v>
          </cell>
          <cell r="H19">
            <v>0</v>
          </cell>
          <cell r="I19">
            <v>227</v>
          </cell>
          <cell r="J19">
            <v>195</v>
          </cell>
          <cell r="K19">
            <v>497</v>
          </cell>
          <cell r="L19">
            <v>462</v>
          </cell>
          <cell r="M19">
            <v>1887</v>
          </cell>
          <cell r="N19">
            <v>1732</v>
          </cell>
          <cell r="O19">
            <v>841</v>
          </cell>
          <cell r="P19">
            <v>729</v>
          </cell>
          <cell r="Q19">
            <v>0</v>
          </cell>
          <cell r="R19">
            <v>0</v>
          </cell>
        </row>
        <row r="20">
          <cell r="E20">
            <v>19</v>
          </cell>
          <cell r="F20">
            <v>16</v>
          </cell>
          <cell r="G20">
            <v>0</v>
          </cell>
          <cell r="H20">
            <v>0</v>
          </cell>
          <cell r="I20">
            <v>217</v>
          </cell>
          <cell r="J20">
            <v>222</v>
          </cell>
          <cell r="K20">
            <v>608</v>
          </cell>
          <cell r="L20">
            <v>589</v>
          </cell>
          <cell r="M20">
            <v>1919</v>
          </cell>
          <cell r="N20">
            <v>1722</v>
          </cell>
          <cell r="O20">
            <v>939</v>
          </cell>
          <cell r="P20">
            <v>919</v>
          </cell>
          <cell r="Q20">
            <v>0</v>
          </cell>
          <cell r="R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214</v>
          </cell>
          <cell r="J21">
            <v>233</v>
          </cell>
          <cell r="K21">
            <v>505</v>
          </cell>
          <cell r="L21">
            <v>474</v>
          </cell>
          <cell r="M21">
            <v>1626</v>
          </cell>
          <cell r="N21">
            <v>1497</v>
          </cell>
          <cell r="O21">
            <v>809</v>
          </cell>
          <cell r="P21">
            <v>686</v>
          </cell>
          <cell r="Q21">
            <v>123</v>
          </cell>
          <cell r="R21">
            <v>43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306</v>
          </cell>
          <cell r="J22">
            <v>255</v>
          </cell>
          <cell r="K22">
            <v>715</v>
          </cell>
          <cell r="L22">
            <v>610</v>
          </cell>
          <cell r="M22">
            <v>1884</v>
          </cell>
          <cell r="N22">
            <v>1880</v>
          </cell>
          <cell r="O22">
            <v>1704</v>
          </cell>
          <cell r="P22">
            <v>1661</v>
          </cell>
          <cell r="Q22">
            <v>0</v>
          </cell>
          <cell r="R22">
            <v>0</v>
          </cell>
        </row>
        <row r="23">
          <cell r="E23">
            <v>15</v>
          </cell>
          <cell r="F23">
            <v>7</v>
          </cell>
          <cell r="G23">
            <v>0</v>
          </cell>
          <cell r="H23">
            <v>0</v>
          </cell>
          <cell r="I23">
            <v>229</v>
          </cell>
          <cell r="J23">
            <v>195</v>
          </cell>
          <cell r="K23">
            <v>474</v>
          </cell>
          <cell r="L23">
            <v>395</v>
          </cell>
          <cell r="M23">
            <v>1177</v>
          </cell>
          <cell r="N23">
            <v>1050</v>
          </cell>
          <cell r="O23">
            <v>612</v>
          </cell>
          <cell r="P23">
            <v>490</v>
          </cell>
          <cell r="Q23">
            <v>0</v>
          </cell>
          <cell r="R23">
            <v>0</v>
          </cell>
        </row>
        <row r="24">
          <cell r="E24">
            <v>8</v>
          </cell>
          <cell r="F24">
            <v>15</v>
          </cell>
          <cell r="G24">
            <v>21</v>
          </cell>
          <cell r="H24">
            <v>25</v>
          </cell>
          <cell r="I24">
            <v>273</v>
          </cell>
          <cell r="J24">
            <v>255</v>
          </cell>
          <cell r="K24">
            <v>323</v>
          </cell>
          <cell r="L24">
            <v>338</v>
          </cell>
          <cell r="M24">
            <v>1333</v>
          </cell>
          <cell r="N24">
            <v>1136</v>
          </cell>
          <cell r="O24">
            <v>880</v>
          </cell>
          <cell r="P24">
            <v>707</v>
          </cell>
          <cell r="Q24">
            <v>359</v>
          </cell>
          <cell r="R24">
            <v>275</v>
          </cell>
        </row>
        <row r="25">
          <cell r="E25">
            <v>19</v>
          </cell>
          <cell r="F25">
            <v>22</v>
          </cell>
          <cell r="G25">
            <v>0</v>
          </cell>
          <cell r="H25">
            <v>0</v>
          </cell>
          <cell r="I25">
            <v>390</v>
          </cell>
          <cell r="J25">
            <v>351</v>
          </cell>
          <cell r="K25">
            <v>863</v>
          </cell>
          <cell r="L25">
            <v>813</v>
          </cell>
          <cell r="M25">
            <v>3473</v>
          </cell>
          <cell r="N25">
            <v>3144</v>
          </cell>
          <cell r="O25">
            <v>1604</v>
          </cell>
          <cell r="P25">
            <v>1453</v>
          </cell>
          <cell r="Q25">
            <v>57</v>
          </cell>
          <cell r="R25">
            <v>29</v>
          </cell>
        </row>
        <row r="26">
          <cell r="E26">
            <v>22</v>
          </cell>
          <cell r="F26">
            <v>14</v>
          </cell>
          <cell r="G26">
            <v>0</v>
          </cell>
          <cell r="H26">
            <v>0</v>
          </cell>
          <cell r="I26">
            <v>153</v>
          </cell>
          <cell r="J26">
            <v>129</v>
          </cell>
          <cell r="K26">
            <v>424</v>
          </cell>
          <cell r="L26">
            <v>396</v>
          </cell>
          <cell r="M26">
            <v>1288</v>
          </cell>
          <cell r="N26">
            <v>1256</v>
          </cell>
          <cell r="O26">
            <v>527</v>
          </cell>
          <cell r="P26">
            <v>435</v>
          </cell>
          <cell r="Q26">
            <v>0</v>
          </cell>
          <cell r="R26">
            <v>0</v>
          </cell>
        </row>
        <row r="27">
          <cell r="E27">
            <v>0</v>
          </cell>
          <cell r="F27">
            <v>0</v>
          </cell>
          <cell r="G27">
            <v>91</v>
          </cell>
          <cell r="H27">
            <v>78</v>
          </cell>
          <cell r="I27">
            <v>334</v>
          </cell>
          <cell r="J27">
            <v>294</v>
          </cell>
          <cell r="K27">
            <v>995</v>
          </cell>
          <cell r="L27">
            <v>890</v>
          </cell>
          <cell r="M27">
            <v>3777</v>
          </cell>
          <cell r="N27">
            <v>3691</v>
          </cell>
          <cell r="O27">
            <v>3400</v>
          </cell>
          <cell r="P27">
            <v>3272</v>
          </cell>
          <cell r="Q27">
            <v>242</v>
          </cell>
          <cell r="R27">
            <v>145</v>
          </cell>
        </row>
        <row r="28">
          <cell r="E28">
            <v>25</v>
          </cell>
          <cell r="F28">
            <v>38</v>
          </cell>
          <cell r="G28">
            <v>0</v>
          </cell>
          <cell r="H28">
            <v>0</v>
          </cell>
          <cell r="I28">
            <v>224</v>
          </cell>
          <cell r="J28">
            <v>194</v>
          </cell>
          <cell r="K28">
            <v>627</v>
          </cell>
          <cell r="L28">
            <v>596</v>
          </cell>
          <cell r="M28">
            <v>1705</v>
          </cell>
          <cell r="N28">
            <v>1602</v>
          </cell>
          <cell r="O28">
            <v>572</v>
          </cell>
          <cell r="P28">
            <v>500</v>
          </cell>
          <cell r="Q28">
            <v>23</v>
          </cell>
          <cell r="R28">
            <v>13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131</v>
          </cell>
          <cell r="J31">
            <v>122</v>
          </cell>
          <cell r="K31">
            <v>245</v>
          </cell>
          <cell r="L31">
            <v>230</v>
          </cell>
          <cell r="M31">
            <v>907</v>
          </cell>
          <cell r="N31">
            <v>806</v>
          </cell>
          <cell r="O31">
            <v>369</v>
          </cell>
          <cell r="P31">
            <v>319</v>
          </cell>
          <cell r="Q31">
            <v>0</v>
          </cell>
          <cell r="R31">
            <v>0</v>
          </cell>
        </row>
        <row r="32">
          <cell r="E32">
            <v>0</v>
          </cell>
          <cell r="F32">
            <v>0</v>
          </cell>
          <cell r="G32">
            <v>7</v>
          </cell>
          <cell r="H32">
            <v>9</v>
          </cell>
          <cell r="I32">
            <v>319</v>
          </cell>
          <cell r="J32">
            <v>309</v>
          </cell>
          <cell r="K32">
            <v>722</v>
          </cell>
          <cell r="L32">
            <v>731</v>
          </cell>
          <cell r="M32">
            <v>2301</v>
          </cell>
          <cell r="N32">
            <v>2159</v>
          </cell>
          <cell r="O32">
            <v>934</v>
          </cell>
          <cell r="P32">
            <v>824</v>
          </cell>
          <cell r="Q32">
            <v>0</v>
          </cell>
          <cell r="R32">
            <v>0</v>
          </cell>
        </row>
        <row r="33">
          <cell r="E33">
            <v>22</v>
          </cell>
          <cell r="F33">
            <v>26</v>
          </cell>
          <cell r="G33">
            <v>0</v>
          </cell>
          <cell r="H33">
            <v>0</v>
          </cell>
          <cell r="I33">
            <v>200</v>
          </cell>
          <cell r="J33">
            <v>172</v>
          </cell>
          <cell r="K33">
            <v>611</v>
          </cell>
          <cell r="L33">
            <v>614</v>
          </cell>
          <cell r="M33">
            <v>1842</v>
          </cell>
          <cell r="N33">
            <v>1777</v>
          </cell>
          <cell r="O33">
            <v>786</v>
          </cell>
          <cell r="P33">
            <v>736</v>
          </cell>
          <cell r="Q33">
            <v>0</v>
          </cell>
          <cell r="R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48</v>
          </cell>
          <cell r="J34">
            <v>49</v>
          </cell>
          <cell r="K34">
            <v>122</v>
          </cell>
          <cell r="L34">
            <v>107</v>
          </cell>
          <cell r="M34">
            <v>363</v>
          </cell>
          <cell r="N34">
            <v>321</v>
          </cell>
          <cell r="O34">
            <v>148</v>
          </cell>
          <cell r="P34">
            <v>163</v>
          </cell>
          <cell r="Q34">
            <v>0</v>
          </cell>
          <cell r="R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213</v>
          </cell>
          <cell r="J35">
            <v>192</v>
          </cell>
          <cell r="K35">
            <v>325</v>
          </cell>
          <cell r="L35">
            <v>317</v>
          </cell>
          <cell r="M35">
            <v>1090</v>
          </cell>
          <cell r="N35">
            <v>991</v>
          </cell>
          <cell r="O35">
            <v>514</v>
          </cell>
          <cell r="P35">
            <v>533</v>
          </cell>
          <cell r="Q35">
            <v>91</v>
          </cell>
          <cell r="R35">
            <v>49</v>
          </cell>
        </row>
        <row r="36">
          <cell r="E36">
            <v>7</v>
          </cell>
          <cell r="F36">
            <v>8</v>
          </cell>
          <cell r="G36">
            <v>0</v>
          </cell>
          <cell r="H36">
            <v>0</v>
          </cell>
          <cell r="I36">
            <v>107</v>
          </cell>
          <cell r="J36">
            <v>98</v>
          </cell>
          <cell r="K36">
            <v>164</v>
          </cell>
          <cell r="L36">
            <v>149</v>
          </cell>
          <cell r="M36">
            <v>571</v>
          </cell>
          <cell r="N36">
            <v>542</v>
          </cell>
          <cell r="O36">
            <v>225</v>
          </cell>
          <cell r="P36">
            <v>199</v>
          </cell>
          <cell r="Q36">
            <v>27</v>
          </cell>
          <cell r="R36">
            <v>10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B6DAA-94CF-4227-889F-9E1D63D23C1D}">
  <sheetPr>
    <tabColor rgb="FF00B0F0"/>
  </sheetPr>
  <dimension ref="A1:U935"/>
  <sheetViews>
    <sheetView tabSelected="1" topLeftCell="A11" zoomScaleNormal="100" workbookViewId="0">
      <selection activeCell="E24" sqref="E24"/>
    </sheetView>
  </sheetViews>
  <sheetFormatPr defaultColWidth="14.44140625" defaultRowHeight="15" customHeight="1" x14ac:dyDescent="0.3"/>
  <cols>
    <col min="4" max="4" width="15" customWidth="1"/>
    <col min="5" max="5" width="19.44140625" customWidth="1"/>
    <col min="6" max="9" width="22.44140625" customWidth="1"/>
    <col min="10" max="10" width="10.109375" customWidth="1"/>
    <col min="11" max="21" width="9.109375" customWidth="1"/>
  </cols>
  <sheetData>
    <row r="1" spans="1:21" ht="63" customHeight="1" x14ac:dyDescent="0.3">
      <c r="A1" s="15" t="s">
        <v>48</v>
      </c>
      <c r="B1" s="16" t="s">
        <v>49</v>
      </c>
      <c r="C1" s="16" t="s">
        <v>50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3" t="s">
        <v>6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22.5" customHeight="1" x14ac:dyDescent="0.3">
      <c r="A2" s="13" t="s">
        <v>51</v>
      </c>
      <c r="B2" s="13" t="s">
        <v>52</v>
      </c>
      <c r="C2" s="14" t="s">
        <v>53</v>
      </c>
      <c r="D2" s="5" t="s">
        <v>7</v>
      </c>
      <c r="E2" s="6" t="s">
        <v>8</v>
      </c>
      <c r="F2" s="7">
        <f>SUM('[1]29. Siswa Jenis Kelamin (2)'!E15:L15)</f>
        <v>1002</v>
      </c>
      <c r="G2" s="7">
        <f>SUM('[1]29. Siswa Jenis Kelamin (2)'!M15:N15)</f>
        <v>2458</v>
      </c>
      <c r="H2" s="7">
        <f>SUM('[1]29. Siswa Jenis Kelamin (2)'!O15:P15)</f>
        <v>867</v>
      </c>
      <c r="I2" s="7">
        <f>SUM('[1]29. Siswa Jenis Kelamin (2)'!Q15:R15)</f>
        <v>0</v>
      </c>
      <c r="J2" s="7" t="s">
        <v>9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1" ht="22.5" customHeight="1" x14ac:dyDescent="0.3">
      <c r="A3" s="13" t="s">
        <v>51</v>
      </c>
      <c r="B3" s="13" t="s">
        <v>52</v>
      </c>
      <c r="C3" s="14" t="s">
        <v>53</v>
      </c>
      <c r="D3" s="5" t="s">
        <v>10</v>
      </c>
      <c r="E3" s="6" t="s">
        <v>11</v>
      </c>
      <c r="F3" s="7">
        <f>SUM('[1]29. Siswa Jenis Kelamin (2)'!E16:L16)</f>
        <v>1072</v>
      </c>
      <c r="G3" s="7">
        <f>'[1]29. Siswa Jenis Kelamin (2)'!M16+'[1]29. Siswa Jenis Kelamin (2)'!N16</f>
        <v>2620</v>
      </c>
      <c r="H3" s="7">
        <f>SUM('[1]29. Siswa Jenis Kelamin (2)'!O16:P16)</f>
        <v>657</v>
      </c>
      <c r="I3" s="7">
        <f>SUM('[1]29. Siswa Jenis Kelamin (2)'!Q16:R16)</f>
        <v>220</v>
      </c>
      <c r="J3" s="7" t="s">
        <v>9</v>
      </c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ht="22.5" customHeight="1" x14ac:dyDescent="0.3">
      <c r="A4" s="13" t="s">
        <v>51</v>
      </c>
      <c r="B4" s="13" t="s">
        <v>52</v>
      </c>
      <c r="C4" s="14" t="s">
        <v>53</v>
      </c>
      <c r="D4" s="5" t="s">
        <v>12</v>
      </c>
      <c r="E4" s="6" t="s">
        <v>13</v>
      </c>
      <c r="F4" s="7">
        <f>SUM('[1]29. Siswa Jenis Kelamin (2)'!E17:L17)</f>
        <v>1213</v>
      </c>
      <c r="G4" s="7">
        <f>'[1]29. Siswa Jenis Kelamin (2)'!M17+'[1]29. Siswa Jenis Kelamin (2)'!N17</f>
        <v>3374</v>
      </c>
      <c r="H4" s="7">
        <f>SUM('[1]29. Siswa Jenis Kelamin (2)'!O17:P17)</f>
        <v>1337</v>
      </c>
      <c r="I4" s="7">
        <f>SUM('[1]29. Siswa Jenis Kelamin (2)'!Q17:R17)</f>
        <v>0</v>
      </c>
      <c r="J4" s="7" t="s">
        <v>9</v>
      </c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21" ht="22.5" customHeight="1" x14ac:dyDescent="0.3">
      <c r="A5" s="13" t="s">
        <v>51</v>
      </c>
      <c r="B5" s="13" t="s">
        <v>52</v>
      </c>
      <c r="C5" s="14" t="s">
        <v>53</v>
      </c>
      <c r="D5" s="5" t="s">
        <v>14</v>
      </c>
      <c r="E5" s="6" t="s">
        <v>15</v>
      </c>
      <c r="F5" s="7">
        <f>SUM('[1]29. Siswa Jenis Kelamin (2)'!E18:L18)</f>
        <v>2251</v>
      </c>
      <c r="G5" s="7">
        <f>'[1]29. Siswa Jenis Kelamin (2)'!M18+'[1]29. Siswa Jenis Kelamin (2)'!N18</f>
        <v>4941</v>
      </c>
      <c r="H5" s="7">
        <f>SUM('[1]29. Siswa Jenis Kelamin (2)'!O18:P18)</f>
        <v>2944</v>
      </c>
      <c r="I5" s="7">
        <f>SUM('[1]29. Siswa Jenis Kelamin (2)'!Q18:R18)</f>
        <v>46</v>
      </c>
      <c r="J5" s="7" t="s">
        <v>9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ht="22.5" customHeight="1" x14ac:dyDescent="0.3">
      <c r="A6" s="13" t="s">
        <v>51</v>
      </c>
      <c r="B6" s="13" t="s">
        <v>52</v>
      </c>
      <c r="C6" s="14" t="s">
        <v>53</v>
      </c>
      <c r="D6" s="5" t="s">
        <v>16</v>
      </c>
      <c r="E6" s="6" t="s">
        <v>17</v>
      </c>
      <c r="F6" s="7">
        <f>SUM('[1]29. Siswa Jenis Kelamin (2)'!E19:L19)</f>
        <v>1469</v>
      </c>
      <c r="G6" s="7">
        <f>'[1]29. Siswa Jenis Kelamin (2)'!M19+'[1]29. Siswa Jenis Kelamin (2)'!N19</f>
        <v>3619</v>
      </c>
      <c r="H6" s="7">
        <f>SUM('[1]29. Siswa Jenis Kelamin (2)'!O19:P19)</f>
        <v>1570</v>
      </c>
      <c r="I6" s="7">
        <f>SUM('[1]29. Siswa Jenis Kelamin (2)'!Q19:R19)</f>
        <v>0</v>
      </c>
      <c r="J6" s="7" t="s">
        <v>9</v>
      </c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2.5" customHeight="1" x14ac:dyDescent="0.3">
      <c r="A7" s="13" t="s">
        <v>51</v>
      </c>
      <c r="B7" s="13" t="s">
        <v>52</v>
      </c>
      <c r="C7" s="14" t="s">
        <v>53</v>
      </c>
      <c r="D7" s="5" t="s">
        <v>18</v>
      </c>
      <c r="E7" s="6" t="s">
        <v>19</v>
      </c>
      <c r="F7" s="7">
        <f>SUM('[1]29. Siswa Jenis Kelamin (2)'!E20:L20)</f>
        <v>1671</v>
      </c>
      <c r="G7" s="7">
        <f>'[1]29. Siswa Jenis Kelamin (2)'!M20+'[1]29. Siswa Jenis Kelamin (2)'!N20</f>
        <v>3641</v>
      </c>
      <c r="H7" s="7">
        <f>SUM('[1]29. Siswa Jenis Kelamin (2)'!O20:P20)</f>
        <v>1858</v>
      </c>
      <c r="I7" s="7">
        <f>SUM('[1]29. Siswa Jenis Kelamin (2)'!Q20:R20)</f>
        <v>0</v>
      </c>
      <c r="J7" s="7" t="s">
        <v>9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22.5" customHeight="1" x14ac:dyDescent="0.3">
      <c r="A8" s="13" t="s">
        <v>51</v>
      </c>
      <c r="B8" s="13" t="s">
        <v>52</v>
      </c>
      <c r="C8" s="14" t="s">
        <v>53</v>
      </c>
      <c r="D8" s="5" t="s">
        <v>20</v>
      </c>
      <c r="E8" s="6" t="s">
        <v>21</v>
      </c>
      <c r="F8" s="7">
        <f>SUM('[1]29. Siswa Jenis Kelamin (2)'!E21:L21)</f>
        <v>1426</v>
      </c>
      <c r="G8" s="7">
        <f>'[1]29. Siswa Jenis Kelamin (2)'!M21+'[1]29. Siswa Jenis Kelamin (2)'!N21</f>
        <v>3123</v>
      </c>
      <c r="H8" s="7">
        <f>SUM('[1]29. Siswa Jenis Kelamin (2)'!O21:P21)</f>
        <v>1495</v>
      </c>
      <c r="I8" s="7">
        <f>SUM('[1]29. Siswa Jenis Kelamin (2)'!Q21:R21)</f>
        <v>166</v>
      </c>
      <c r="J8" s="7" t="s">
        <v>9</v>
      </c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 ht="22.5" customHeight="1" x14ac:dyDescent="0.3">
      <c r="A9" s="13" t="s">
        <v>51</v>
      </c>
      <c r="B9" s="13" t="s">
        <v>52</v>
      </c>
      <c r="C9" s="14" t="s">
        <v>53</v>
      </c>
      <c r="D9" s="5" t="s">
        <v>22</v>
      </c>
      <c r="E9" s="6" t="s">
        <v>23</v>
      </c>
      <c r="F9" s="7">
        <f>SUM('[1]29. Siswa Jenis Kelamin (2)'!E22:L22)</f>
        <v>1886</v>
      </c>
      <c r="G9" s="7">
        <f>'[1]29. Siswa Jenis Kelamin (2)'!M22+'[1]29. Siswa Jenis Kelamin (2)'!N22</f>
        <v>3764</v>
      </c>
      <c r="H9" s="7">
        <f>SUM('[1]29. Siswa Jenis Kelamin (2)'!O22:P22)</f>
        <v>3365</v>
      </c>
      <c r="I9" s="7">
        <f>SUM('[1]29. Siswa Jenis Kelamin (2)'!Q22:R22)</f>
        <v>0</v>
      </c>
      <c r="J9" s="7" t="s">
        <v>9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ht="22.5" customHeight="1" x14ac:dyDescent="0.3">
      <c r="A10" s="13" t="s">
        <v>51</v>
      </c>
      <c r="B10" s="13" t="s">
        <v>52</v>
      </c>
      <c r="C10" s="14" t="s">
        <v>53</v>
      </c>
      <c r="D10" s="5" t="s">
        <v>24</v>
      </c>
      <c r="E10" s="6" t="s">
        <v>25</v>
      </c>
      <c r="F10" s="7">
        <f>SUM('[1]29. Siswa Jenis Kelamin (2)'!E23:L23)</f>
        <v>1315</v>
      </c>
      <c r="G10" s="7">
        <f>'[1]29. Siswa Jenis Kelamin (2)'!M23+'[1]29. Siswa Jenis Kelamin (2)'!N23</f>
        <v>2227</v>
      </c>
      <c r="H10" s="7">
        <f>SUM('[1]29. Siswa Jenis Kelamin (2)'!O23:P23)</f>
        <v>1102</v>
      </c>
      <c r="I10" s="7">
        <f>SUM('[1]29. Siswa Jenis Kelamin (2)'!Q23:R23)</f>
        <v>0</v>
      </c>
      <c r="J10" s="7" t="s">
        <v>9</v>
      </c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ht="22.5" customHeight="1" x14ac:dyDescent="0.3">
      <c r="A11" s="13" t="s">
        <v>51</v>
      </c>
      <c r="B11" s="13" t="s">
        <v>52</v>
      </c>
      <c r="C11" s="14" t="s">
        <v>53</v>
      </c>
      <c r="D11" s="5" t="s">
        <v>26</v>
      </c>
      <c r="E11" s="6" t="s">
        <v>27</v>
      </c>
      <c r="F11" s="7">
        <f>SUM('[1]29. Siswa Jenis Kelamin (2)'!E24:L24)</f>
        <v>1258</v>
      </c>
      <c r="G11" s="7">
        <f>'[1]29. Siswa Jenis Kelamin (2)'!M24+'[1]29. Siswa Jenis Kelamin (2)'!N24</f>
        <v>2469</v>
      </c>
      <c r="H11" s="7">
        <f>SUM('[1]29. Siswa Jenis Kelamin (2)'!O24:P24)</f>
        <v>1587</v>
      </c>
      <c r="I11" s="7">
        <f>SUM('[1]29. Siswa Jenis Kelamin (2)'!Q24:R24)</f>
        <v>634</v>
      </c>
      <c r="J11" s="7" t="s">
        <v>9</v>
      </c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  <row r="12" spans="1:21" ht="22.5" customHeight="1" x14ac:dyDescent="0.3">
      <c r="A12" s="13" t="s">
        <v>51</v>
      </c>
      <c r="B12" s="13" t="s">
        <v>52</v>
      </c>
      <c r="C12" s="14" t="s">
        <v>53</v>
      </c>
      <c r="D12" s="5" t="s">
        <v>28</v>
      </c>
      <c r="E12" s="6" t="s">
        <v>29</v>
      </c>
      <c r="F12" s="7">
        <f>SUM('[1]29. Siswa Jenis Kelamin (2)'!E25:L25)</f>
        <v>2458</v>
      </c>
      <c r="G12" s="7">
        <f>'[1]29. Siswa Jenis Kelamin (2)'!M25+'[1]29. Siswa Jenis Kelamin (2)'!N25</f>
        <v>6617</v>
      </c>
      <c r="H12" s="7">
        <f>SUM('[1]29. Siswa Jenis Kelamin (2)'!O25:P25)</f>
        <v>3057</v>
      </c>
      <c r="I12" s="7">
        <f>SUM('[1]29. Siswa Jenis Kelamin (2)'!Q25:R25)</f>
        <v>86</v>
      </c>
      <c r="J12" s="7" t="s">
        <v>9</v>
      </c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</row>
    <row r="13" spans="1:21" ht="22.5" customHeight="1" x14ac:dyDescent="0.3">
      <c r="A13" s="13" t="s">
        <v>51</v>
      </c>
      <c r="B13" s="13" t="s">
        <v>52</v>
      </c>
      <c r="C13" s="14" t="s">
        <v>53</v>
      </c>
      <c r="D13" s="5" t="s">
        <v>30</v>
      </c>
      <c r="E13" s="6" t="s">
        <v>31</v>
      </c>
      <c r="F13" s="7">
        <f>SUM('[1]29. Siswa Jenis Kelamin (2)'!E26:L26)</f>
        <v>1138</v>
      </c>
      <c r="G13" s="7">
        <f>'[1]29. Siswa Jenis Kelamin (2)'!M26+'[1]29. Siswa Jenis Kelamin (2)'!N26</f>
        <v>2544</v>
      </c>
      <c r="H13" s="7">
        <f>SUM('[1]29. Siswa Jenis Kelamin (2)'!O26:P26)</f>
        <v>962</v>
      </c>
      <c r="I13" s="7">
        <f>SUM('[1]29. Siswa Jenis Kelamin (2)'!Q26:R26)</f>
        <v>0</v>
      </c>
      <c r="J13" s="7" t="s">
        <v>9</v>
      </c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22.5" customHeight="1" x14ac:dyDescent="0.3">
      <c r="A14" s="13" t="s">
        <v>51</v>
      </c>
      <c r="B14" s="13" t="s">
        <v>52</v>
      </c>
      <c r="C14" s="14" t="s">
        <v>53</v>
      </c>
      <c r="D14" s="5" t="s">
        <v>32</v>
      </c>
      <c r="E14" s="6" t="s">
        <v>33</v>
      </c>
      <c r="F14" s="7">
        <f>SUM('[1]29. Siswa Jenis Kelamin (2)'!E27:L27)</f>
        <v>2682</v>
      </c>
      <c r="G14" s="7">
        <f>'[1]29. Siswa Jenis Kelamin (2)'!M27+'[1]29. Siswa Jenis Kelamin (2)'!N27</f>
        <v>7468</v>
      </c>
      <c r="H14" s="7">
        <f>SUM('[1]29. Siswa Jenis Kelamin (2)'!O27:P27)</f>
        <v>6672</v>
      </c>
      <c r="I14" s="7">
        <f>SUM('[1]29. Siswa Jenis Kelamin (2)'!Q27:R27)</f>
        <v>387</v>
      </c>
      <c r="J14" s="7" t="s">
        <v>9</v>
      </c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22.5" customHeight="1" x14ac:dyDescent="0.3">
      <c r="A15" s="13" t="s">
        <v>51</v>
      </c>
      <c r="B15" s="13" t="s">
        <v>52</v>
      </c>
      <c r="C15" s="14" t="s">
        <v>53</v>
      </c>
      <c r="D15" s="9" t="s">
        <v>34</v>
      </c>
      <c r="E15" s="6" t="s">
        <v>35</v>
      </c>
      <c r="F15" s="7">
        <f>SUM('[1]29. Siswa Jenis Kelamin (2)'!E28:L28)</f>
        <v>1704</v>
      </c>
      <c r="G15" s="7">
        <f>'[1]29. Siswa Jenis Kelamin (2)'!M28+'[1]29. Siswa Jenis Kelamin (2)'!N28</f>
        <v>3307</v>
      </c>
      <c r="H15" s="7">
        <f>SUM('[1]29. Siswa Jenis Kelamin (2)'!O28:P28)</f>
        <v>1072</v>
      </c>
      <c r="I15" s="7">
        <f>SUM('[1]29. Siswa Jenis Kelamin (2)'!Q28:R28)</f>
        <v>36</v>
      </c>
      <c r="J15" s="7" t="s">
        <v>9</v>
      </c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22.5" customHeight="1" x14ac:dyDescent="0.3">
      <c r="A16" s="13" t="s">
        <v>51</v>
      </c>
      <c r="B16" s="13" t="s">
        <v>52</v>
      </c>
      <c r="C16" s="14" t="s">
        <v>53</v>
      </c>
      <c r="D16" s="10">
        <v>1.47100694444444</v>
      </c>
      <c r="E16" s="6" t="s">
        <v>36</v>
      </c>
      <c r="F16" s="7">
        <f>SUM('[1]29. Siswa Jenis Kelamin (2)'!E31:L31)</f>
        <v>728</v>
      </c>
      <c r="G16" s="7">
        <f>'[1]29. Siswa Jenis Kelamin (2)'!M31+'[1]29. Siswa Jenis Kelamin (2)'!N31</f>
        <v>1713</v>
      </c>
      <c r="H16" s="7">
        <f>SUM('[1]29. Siswa Jenis Kelamin (2)'!O31:P31)</f>
        <v>688</v>
      </c>
      <c r="I16" s="7">
        <f>SUM('[1]29. Siswa Jenis Kelamin (2)'!Q31:R31)</f>
        <v>0</v>
      </c>
      <c r="J16" s="7" t="s">
        <v>9</v>
      </c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</row>
    <row r="17" spans="1:21" ht="22.5" customHeight="1" x14ac:dyDescent="0.3">
      <c r="A17" s="13" t="s">
        <v>51</v>
      </c>
      <c r="B17" s="13" t="s">
        <v>52</v>
      </c>
      <c r="C17" s="14" t="s">
        <v>53</v>
      </c>
      <c r="D17" s="5" t="s">
        <v>37</v>
      </c>
      <c r="E17" s="6" t="s">
        <v>38</v>
      </c>
      <c r="F17" s="7">
        <f>SUM('[1]29. Siswa Jenis Kelamin (2)'!E32:L32)</f>
        <v>2097</v>
      </c>
      <c r="G17" s="7">
        <f>'[1]29. Siswa Jenis Kelamin (2)'!M32+'[1]29. Siswa Jenis Kelamin (2)'!N32</f>
        <v>4460</v>
      </c>
      <c r="H17" s="7">
        <f>SUM('[1]29. Siswa Jenis Kelamin (2)'!O32:P32)</f>
        <v>1758</v>
      </c>
      <c r="I17" s="7">
        <f>SUM('[1]29. Siswa Jenis Kelamin (2)'!Q32:R32)</f>
        <v>0</v>
      </c>
      <c r="J17" s="7" t="s">
        <v>9</v>
      </c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</row>
    <row r="18" spans="1:21" ht="22.5" customHeight="1" x14ac:dyDescent="0.3">
      <c r="A18" s="13" t="s">
        <v>51</v>
      </c>
      <c r="B18" s="13" t="s">
        <v>52</v>
      </c>
      <c r="C18" s="14" t="s">
        <v>53</v>
      </c>
      <c r="D18" s="5" t="s">
        <v>39</v>
      </c>
      <c r="E18" s="6" t="s">
        <v>40</v>
      </c>
      <c r="F18" s="7">
        <f>SUM('[1]29. Siswa Jenis Kelamin (2)'!E33:L33)</f>
        <v>1645</v>
      </c>
      <c r="G18" s="7">
        <f>'[1]29. Siswa Jenis Kelamin (2)'!M33+'[1]29. Siswa Jenis Kelamin (2)'!N33</f>
        <v>3619</v>
      </c>
      <c r="H18" s="7">
        <f>SUM('[1]29. Siswa Jenis Kelamin (2)'!O33:P33)</f>
        <v>1522</v>
      </c>
      <c r="I18" s="7">
        <f>SUM('[1]29. Siswa Jenis Kelamin (2)'!Q33:R33)</f>
        <v>0</v>
      </c>
      <c r="J18" s="7" t="s">
        <v>9</v>
      </c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</row>
    <row r="19" spans="1:21" ht="22.5" customHeight="1" x14ac:dyDescent="0.3">
      <c r="A19" s="13" t="s">
        <v>51</v>
      </c>
      <c r="B19" s="13" t="s">
        <v>52</v>
      </c>
      <c r="C19" s="14" t="s">
        <v>53</v>
      </c>
      <c r="D19" s="5" t="s">
        <v>41</v>
      </c>
      <c r="E19" s="6" t="s">
        <v>42</v>
      </c>
      <c r="F19" s="7">
        <f>SUM('[1]29. Siswa Jenis Kelamin (2)'!E34:L34)</f>
        <v>326</v>
      </c>
      <c r="G19" s="7">
        <f>'[1]29. Siswa Jenis Kelamin (2)'!M34+'[1]29. Siswa Jenis Kelamin (2)'!N34</f>
        <v>684</v>
      </c>
      <c r="H19" s="7">
        <f>SUM('[1]29. Siswa Jenis Kelamin (2)'!O34:P34)</f>
        <v>311</v>
      </c>
      <c r="I19" s="7">
        <f>SUM('[1]29. Siswa Jenis Kelamin (2)'!Q34:R34)</f>
        <v>0</v>
      </c>
      <c r="J19" s="7" t="s">
        <v>9</v>
      </c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</row>
    <row r="20" spans="1:21" ht="22.5" customHeight="1" x14ac:dyDescent="0.3">
      <c r="A20" s="13" t="s">
        <v>51</v>
      </c>
      <c r="B20" s="13" t="s">
        <v>52</v>
      </c>
      <c r="C20" s="14" t="s">
        <v>53</v>
      </c>
      <c r="D20" s="5" t="s">
        <v>43</v>
      </c>
      <c r="E20" s="6" t="s">
        <v>44</v>
      </c>
      <c r="F20" s="7">
        <f>SUM('[1]29. Siswa Jenis Kelamin (2)'!E35:L35)</f>
        <v>1047</v>
      </c>
      <c r="G20" s="7">
        <f>'[1]29. Siswa Jenis Kelamin (2)'!M35+'[1]29. Siswa Jenis Kelamin (2)'!N35</f>
        <v>2081</v>
      </c>
      <c r="H20" s="7">
        <f>SUM('[1]29. Siswa Jenis Kelamin (2)'!O35:P35)</f>
        <v>1047</v>
      </c>
      <c r="I20" s="7">
        <f>SUM('[1]29. Siswa Jenis Kelamin (2)'!Q35:R35)</f>
        <v>140</v>
      </c>
      <c r="J20" s="7" t="s">
        <v>9</v>
      </c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</row>
    <row r="21" spans="1:21" ht="22.5" customHeight="1" x14ac:dyDescent="0.3">
      <c r="A21" s="18" t="s">
        <v>51</v>
      </c>
      <c r="B21" s="18" t="s">
        <v>52</v>
      </c>
      <c r="C21" s="19" t="s">
        <v>53</v>
      </c>
      <c r="D21" s="20" t="s">
        <v>45</v>
      </c>
      <c r="E21" s="21" t="s">
        <v>46</v>
      </c>
      <c r="F21" s="7">
        <f>SUM('[1]29. Siswa Jenis Kelamin (2)'!E36:L36)</f>
        <v>533</v>
      </c>
      <c r="G21" s="7">
        <f>'[1]29. Siswa Jenis Kelamin (2)'!M36+'[1]29. Siswa Jenis Kelamin (2)'!N36</f>
        <v>1113</v>
      </c>
      <c r="H21" s="7">
        <f>SUM('[1]29. Siswa Jenis Kelamin (2)'!O36:P36)</f>
        <v>424</v>
      </c>
      <c r="I21" s="7">
        <f>SUM('[1]29. Siswa Jenis Kelamin (2)'!Q36:R36)</f>
        <v>37</v>
      </c>
      <c r="J21" s="7" t="s">
        <v>9</v>
      </c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</row>
    <row r="22" spans="1:21" ht="21.75" customHeight="1" x14ac:dyDescent="0.3">
      <c r="A22" s="22" t="s">
        <v>47</v>
      </c>
      <c r="B22" s="22"/>
      <c r="C22" s="22"/>
      <c r="D22" s="22"/>
      <c r="E22" s="22"/>
      <c r="F22" s="17">
        <f>SUM(F2:F21)</f>
        <v>28921</v>
      </c>
      <c r="G22" s="11">
        <f>SUM(G2:G21)</f>
        <v>65842</v>
      </c>
      <c r="H22" s="11">
        <f>SUM(H2:H21)</f>
        <v>34295</v>
      </c>
      <c r="I22" s="11">
        <f>SUM(I2:I21)</f>
        <v>1752</v>
      </c>
      <c r="J22" s="7" t="s">
        <v>9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</row>
    <row r="23" spans="1:21" ht="15.75" customHeight="1" x14ac:dyDescent="0.3"/>
    <row r="24" spans="1:21" ht="15.75" customHeight="1" x14ac:dyDescent="0.3"/>
    <row r="25" spans="1:21" ht="15.75" customHeight="1" x14ac:dyDescent="0.3"/>
    <row r="26" spans="1:21" ht="15.75" customHeight="1" x14ac:dyDescent="0.3"/>
    <row r="27" spans="1:21" ht="15.75" customHeight="1" x14ac:dyDescent="0.3"/>
    <row r="28" spans="1:21" ht="15.75" customHeight="1" x14ac:dyDescent="0.3"/>
    <row r="29" spans="1:21" ht="15.75" customHeight="1" x14ac:dyDescent="0.3"/>
    <row r="30" spans="1:21" ht="15.75" customHeight="1" x14ac:dyDescent="0.3"/>
    <row r="31" spans="1:21" ht="15.75" customHeight="1" x14ac:dyDescent="0.3"/>
    <row r="32" spans="1:21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</sheetData>
  <mergeCells count="1">
    <mergeCell ref="A22:E22"/>
  </mergeCells>
  <phoneticPr fontId="14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28. Siswa PAUD SD SMP PK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2026-02-26T02:31:37Z</dcterms:created>
  <dcterms:modified xsi:type="dcterms:W3CDTF">2026-03-05T03:23:26Z</dcterms:modified>
</cp:coreProperties>
</file>