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NDIK\"/>
    </mc:Choice>
  </mc:AlternateContent>
  <xr:revisionPtr revIDLastSave="0" documentId="8_{ACF34156-A158-487A-ABAE-2CE319293E28}" xr6:coauthVersionLast="47" xr6:coauthVersionMax="47" xr10:uidLastSave="{00000000-0000-0000-0000-000000000000}"/>
  <bookViews>
    <workbookView xWindow="-120" yWindow="-120" windowWidth="20640" windowHeight="11160" xr2:uid="{C4AD3895-B4A4-4794-9409-3B0D0C53A10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F22" i="1" s="1"/>
</calcChain>
</file>

<file path=xl/sharedStrings.xml><?xml version="1.0" encoding="utf-8"?>
<sst xmlns="http://schemas.openxmlformats.org/spreadsheetml/2006/main" count="68" uniqueCount="29">
  <si>
    <t>propinsi</t>
  </si>
  <si>
    <t>kabupaten</t>
  </si>
  <si>
    <t>tahun</t>
  </si>
  <si>
    <t>kecamatan *)</t>
  </si>
  <si>
    <t>Jumlah Anak Putus Sekolah</t>
  </si>
  <si>
    <t>Jumlah Anak SD</t>
  </si>
  <si>
    <t>Jawa Timur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</si>
  <si>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</si>
  <si>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</si>
  <si>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</si>
  <si>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</si>
  <si>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</si>
  <si>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</si>
  <si>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</si>
  <si>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</si>
  <si>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</si>
  <si>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</si>
  <si>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</si>
  <si>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</si>
  <si>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</si>
  <si>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</si>
  <si>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</si>
  <si>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</si>
  <si>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</si>
  <si>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</si>
  <si>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</si>
  <si>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</si>
  <si>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Jumlah</t>
  </si>
  <si>
    <t>Angka putus sekolah tingkat 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</si>
</sst>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Bookman Old Style"/>
      <charset val="134"/>
    </font>
    <font>
      <b/>
      <sz val="11"/>
      <name val="Bookman Old Style"/>
      <charset val="134"/>
    </font>
    <font>
      <sz val="11"/>
      <color theme="1"/>
      <name val="Bookman Old Style"/>
      <charset val="134"/>
    </font>
    <font>
      <sz val="11"/>
      <name val="Bookman Old Style"/>
      <charset val="134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C55A11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 wrapText="1"/>
    </xf>
    <xf numFmtId="0" fontId="3" fillId="0" borderId="4" xfId="0" applyFont="1" applyBorder="1"/>
    <xf numFmtId="3" fontId="4" fillId="0" borderId="4" xfId="0" applyNumberFormat="1" applyFont="1" applyBorder="1" applyAlignment="1">
      <alignment vertical="center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3" fontId="2" fillId="0" borderId="8" xfId="0" applyNumberFormat="1" applyFont="1" applyBorder="1" applyAlignment="1">
      <alignment vertical="center"/>
    </xf>
    <xf numFmtId="9" fontId="1" fillId="0" borderId="7" xfId="0" applyNumberFormat="1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6134F-4521-4CF0-9010-5674B109D7BF}">
  <dimension ref="A1:F23"/>
  <sheetViews>
    <sheetView tabSelected="1" workbookViewId="0">
      <selection activeCell="C1" sqref="C1"/>
    </sheetView>
  </sheetViews>
  <sheetFormatPr defaultRowHeight="15"/>
  <cols>
    <col min="1" max="1" width="14.140625" bestFit="1" customWidth="1"/>
    <col min="2" max="2" width="13" bestFit="1" customWidth="1"/>
    <col min="3" max="3" width="7.85546875" bestFit="1" customWidth="1"/>
    <col min="4" max="4" width="16.28515625" bestFit="1" customWidth="1"/>
    <col min="5" max="5" width="20.7109375" customWidth="1"/>
    <col min="6" max="6" width="13.7109375" customWidth="1"/>
  </cols>
  <sheetData>
    <row r="1" spans="1:6" ht="30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>
      <c r="A2" s="4" t="s">
        <v>6</v>
      </c>
      <c r="B2" s="4" t="s">
        <v>7</v>
      </c>
      <c r="C2" s="4">
        <v>2023</v>
      </c>
      <c r="D2" s="4" t="s">
        <v>7</v>
      </c>
      <c r="E2" s="5">
        <v>0</v>
      </c>
      <c r="F2" s="5">
        <f>7684+1174</f>
        <v>8858</v>
      </c>
    </row>
    <row r="3" spans="1:6">
      <c r="A3" s="4" t="s">
        <v>6</v>
      </c>
      <c r="B3" s="4" t="s">
        <v>7</v>
      </c>
      <c r="C3" s="4">
        <v>2023</v>
      </c>
      <c r="D3" s="4" t="s">
        <v>8</v>
      </c>
      <c r="E3" s="5">
        <v>0</v>
      </c>
      <c r="F3" s="5">
        <f>2721+1099</f>
        <v>3820</v>
      </c>
    </row>
    <row r="4" spans="1:6">
      <c r="A4" s="4" t="s">
        <v>6</v>
      </c>
      <c r="B4" s="4" t="s">
        <v>7</v>
      </c>
      <c r="C4" s="4">
        <v>2023</v>
      </c>
      <c r="D4" s="4" t="s">
        <v>9</v>
      </c>
      <c r="E4" s="5">
        <v>0</v>
      </c>
      <c r="F4" s="5">
        <f>3429+1310</f>
        <v>4739</v>
      </c>
    </row>
    <row r="5" spans="1:6">
      <c r="A5" s="4" t="s">
        <v>6</v>
      </c>
      <c r="B5" s="4" t="s">
        <v>7</v>
      </c>
      <c r="C5" s="4">
        <v>2023</v>
      </c>
      <c r="D5" s="4" t="s">
        <v>10</v>
      </c>
      <c r="E5" s="5">
        <v>0</v>
      </c>
      <c r="F5" s="5">
        <f>1758+605</f>
        <v>2363</v>
      </c>
    </row>
    <row r="6" spans="1:6">
      <c r="A6" s="4" t="s">
        <v>6</v>
      </c>
      <c r="B6" s="4" t="s">
        <v>7</v>
      </c>
      <c r="C6" s="4">
        <v>2023</v>
      </c>
      <c r="D6" s="4" t="s">
        <v>11</v>
      </c>
      <c r="E6" s="5">
        <v>0</v>
      </c>
      <c r="F6" s="5">
        <f>3568+770</f>
        <v>4338</v>
      </c>
    </row>
    <row r="7" spans="1:6">
      <c r="A7" s="4" t="s">
        <v>6</v>
      </c>
      <c r="B7" s="4" t="s">
        <v>7</v>
      </c>
      <c r="C7" s="4">
        <v>2023</v>
      </c>
      <c r="D7" s="4" t="s">
        <v>12</v>
      </c>
      <c r="E7" s="5">
        <v>0</v>
      </c>
      <c r="F7" s="5">
        <f>2668+362</f>
        <v>3030</v>
      </c>
    </row>
    <row r="8" spans="1:6">
      <c r="A8" s="4" t="s">
        <v>6</v>
      </c>
      <c r="B8" s="4" t="s">
        <v>7</v>
      </c>
      <c r="C8" s="4">
        <v>2023</v>
      </c>
      <c r="D8" s="4" t="s">
        <v>13</v>
      </c>
      <c r="E8" s="5">
        <v>0</v>
      </c>
      <c r="F8" s="5">
        <f>5145+553</f>
        <v>5698</v>
      </c>
    </row>
    <row r="9" spans="1:6">
      <c r="A9" s="4" t="s">
        <v>6</v>
      </c>
      <c r="B9" s="4" t="s">
        <v>7</v>
      </c>
      <c r="C9" s="4">
        <v>2023</v>
      </c>
      <c r="D9" s="4" t="s">
        <v>14</v>
      </c>
      <c r="E9" s="5">
        <v>0</v>
      </c>
      <c r="F9" s="5">
        <f>2501+587</f>
        <v>3088</v>
      </c>
    </row>
    <row r="10" spans="1:6">
      <c r="A10" s="4" t="s">
        <v>6</v>
      </c>
      <c r="B10" s="4" t="s">
        <v>7</v>
      </c>
      <c r="C10" s="4">
        <v>2023</v>
      </c>
      <c r="D10" s="4" t="s">
        <v>15</v>
      </c>
      <c r="E10" s="5">
        <v>0</v>
      </c>
      <c r="F10" s="5">
        <f>3811+1295</f>
        <v>5106</v>
      </c>
    </row>
    <row r="11" spans="1:6">
      <c r="A11" s="4" t="s">
        <v>6</v>
      </c>
      <c r="B11" s="4" t="s">
        <v>7</v>
      </c>
      <c r="C11" s="4">
        <v>2023</v>
      </c>
      <c r="D11" s="4" t="s">
        <v>16</v>
      </c>
      <c r="E11" s="5">
        <v>0</v>
      </c>
      <c r="F11" s="5">
        <f>3928+2737</f>
        <v>6665</v>
      </c>
    </row>
    <row r="12" spans="1:6">
      <c r="A12" s="4" t="s">
        <v>6</v>
      </c>
      <c r="B12" s="4" t="s">
        <v>7</v>
      </c>
      <c r="C12" s="4">
        <v>2023</v>
      </c>
      <c r="D12" s="4" t="s">
        <v>17</v>
      </c>
      <c r="E12" s="5">
        <v>0</v>
      </c>
      <c r="F12" s="5">
        <f>6863+4119</f>
        <v>10982</v>
      </c>
    </row>
    <row r="13" spans="1:6">
      <c r="A13" s="4" t="s">
        <v>6</v>
      </c>
      <c r="B13" s="4" t="s">
        <v>7</v>
      </c>
      <c r="C13" s="4">
        <v>2023</v>
      </c>
      <c r="D13" s="4" t="s">
        <v>18</v>
      </c>
      <c r="E13" s="5">
        <v>0</v>
      </c>
      <c r="F13" s="5">
        <f>3334+3193</f>
        <v>6527</v>
      </c>
    </row>
    <row r="14" spans="1:6">
      <c r="A14" s="4" t="s">
        <v>6</v>
      </c>
      <c r="B14" s="4" t="s">
        <v>7</v>
      </c>
      <c r="C14" s="4">
        <v>2023</v>
      </c>
      <c r="D14" s="4" t="s">
        <v>19</v>
      </c>
      <c r="E14" s="5">
        <v>0</v>
      </c>
      <c r="F14" s="5">
        <f>2610+2194</f>
        <v>4804</v>
      </c>
    </row>
    <row r="15" spans="1:6">
      <c r="A15" s="4" t="s">
        <v>6</v>
      </c>
      <c r="B15" s="4" t="s">
        <v>7</v>
      </c>
      <c r="C15" s="4">
        <v>2023</v>
      </c>
      <c r="D15" s="4" t="s">
        <v>20</v>
      </c>
      <c r="E15" s="5">
        <v>0</v>
      </c>
      <c r="F15" s="5">
        <f>4040+1839</f>
        <v>5879</v>
      </c>
    </row>
    <row r="16" spans="1:6">
      <c r="A16" s="4" t="s">
        <v>6</v>
      </c>
      <c r="B16" s="4" t="s">
        <v>7</v>
      </c>
      <c r="C16" s="4">
        <v>2023</v>
      </c>
      <c r="D16" s="4" t="s">
        <v>21</v>
      </c>
      <c r="E16" s="5">
        <v>0</v>
      </c>
      <c r="F16" s="5">
        <f>2358+1295</f>
        <v>3653</v>
      </c>
    </row>
    <row r="17" spans="1:6">
      <c r="A17" s="4" t="s">
        <v>6</v>
      </c>
      <c r="B17" s="4" t="s">
        <v>7</v>
      </c>
      <c r="C17" s="4">
        <v>2023</v>
      </c>
      <c r="D17" s="4" t="s">
        <v>22</v>
      </c>
      <c r="E17" s="5">
        <v>0</v>
      </c>
      <c r="F17" s="5">
        <f>2219+649</f>
        <v>2868</v>
      </c>
    </row>
    <row r="18" spans="1:6">
      <c r="A18" s="4" t="s">
        <v>6</v>
      </c>
      <c r="B18" s="4" t="s">
        <v>7</v>
      </c>
      <c r="C18" s="4">
        <v>2023</v>
      </c>
      <c r="D18" s="4" t="s">
        <v>23</v>
      </c>
      <c r="E18" s="5">
        <v>0</v>
      </c>
      <c r="F18" s="5">
        <f>1171+255</f>
        <v>1426</v>
      </c>
    </row>
    <row r="19" spans="1:6">
      <c r="A19" s="4" t="s">
        <v>6</v>
      </c>
      <c r="B19" s="4" t="s">
        <v>7</v>
      </c>
      <c r="C19" s="4">
        <v>2023</v>
      </c>
      <c r="D19" s="4" t="s">
        <v>24</v>
      </c>
      <c r="E19" s="5">
        <v>0</v>
      </c>
      <c r="F19" s="5">
        <f>4756+299</f>
        <v>5055</v>
      </c>
    </row>
    <row r="20" spans="1:6">
      <c r="A20" s="4" t="s">
        <v>6</v>
      </c>
      <c r="B20" s="4" t="s">
        <v>7</v>
      </c>
      <c r="C20" s="4">
        <v>2023</v>
      </c>
      <c r="D20" s="4" t="s">
        <v>25</v>
      </c>
      <c r="E20" s="5">
        <v>0</v>
      </c>
      <c r="F20" s="5">
        <f>3947+760</f>
        <v>4707</v>
      </c>
    </row>
    <row r="21" spans="1:6">
      <c r="A21" s="4" t="s">
        <v>6</v>
      </c>
      <c r="B21" s="4" t="s">
        <v>7</v>
      </c>
      <c r="C21" s="4">
        <v>2023</v>
      </c>
      <c r="D21" s="4" t="s">
        <v>26</v>
      </c>
      <c r="E21" s="5">
        <v>0</v>
      </c>
      <c r="F21" s="5">
        <f>756+186</f>
        <v>942</v>
      </c>
    </row>
    <row r="22" spans="1:6">
      <c r="A22" s="6" t="s">
        <v>27</v>
      </c>
      <c r="B22" s="7"/>
      <c r="C22" s="7"/>
      <c r="D22" s="8"/>
      <c r="E22" s="9">
        <v>0</v>
      </c>
      <c r="F22" s="9">
        <f>SUM(F2:F21)</f>
        <v>94548</v>
      </c>
    </row>
    <row r="23" spans="1:6">
      <c r="A23" s="6" t="s">
        <v>28</v>
      </c>
      <c r="B23" s="7"/>
      <c r="C23" s="7"/>
      <c r="D23" s="8"/>
      <c r="E23" s="10">
        <v>0</v>
      </c>
      <c r="F23" s="11"/>
    </row>
  </sheetData>
  <mergeCells count="2">
    <mergeCell ref="A22:D22"/>
    <mergeCell ref="A23:D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2024-02-19T01:58:53Z</dcterms:created>
  <dcterms:modified xsi:type="dcterms:W3CDTF">2024-02-19T02:00:19Z</dcterms:modified>
</cp:coreProperties>
</file>