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029EF72B-A565-4C6F-9D81-0838E32BDCFD}" xr6:coauthVersionLast="47" xr6:coauthVersionMax="47" xr10:uidLastSave="{00000000-0000-0000-0000-000000000000}"/>
  <bookViews>
    <workbookView xWindow="-120" yWindow="-120" windowWidth="20640" windowHeight="11160" xr2:uid="{C7AA4A10-D826-48F0-B600-FED14FEA207B}"/>
  </bookViews>
  <sheets>
    <sheet name="Sheet2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7" l="1"/>
  <c r="E25" i="7"/>
  <c r="D25" i="7"/>
  <c r="F24" i="7"/>
  <c r="F23" i="7"/>
  <c r="F22" i="7"/>
  <c r="F21" i="7"/>
  <c r="F15" i="7"/>
  <c r="D15" i="7"/>
  <c r="E12" i="7"/>
  <c r="E27" i="7" s="1"/>
  <c r="E28" i="7" s="1"/>
  <c r="D12" i="7"/>
  <c r="D28" i="7" s="1"/>
  <c r="F11" i="7"/>
  <c r="F10" i="7"/>
  <c r="F9" i="7"/>
  <c r="F8" i="7"/>
  <c r="F12" i="7" l="1"/>
  <c r="F27" i="7" s="1"/>
  <c r="F28" i="7" s="1"/>
  <c r="F25" i="7"/>
</calcChain>
</file>

<file path=xl/sharedStrings.xml><?xml version="1.0" encoding="utf-8"?>
<sst xmlns="http://schemas.openxmlformats.org/spreadsheetml/2006/main" count="36" uniqueCount="19">
  <si>
    <t>PEMBANGUNAN RUMAH BARU LAYAK HUNI / KUMUH (PEMERINTAH DAERAH) / PB</t>
  </si>
  <si>
    <t>No.</t>
  </si>
  <si>
    <t>NAMA KECAMATAN</t>
  </si>
  <si>
    <t>NAMA DESA/ KELURAHAN</t>
  </si>
  <si>
    <t>ALOKASI</t>
  </si>
  <si>
    <t>JUMLAH
(Rp)</t>
  </si>
  <si>
    <t>SK ALOKASI
(Rumah)</t>
  </si>
  <si>
    <t>REALISASI 
PENYALURAN 
(Rumah)</t>
  </si>
  <si>
    <t>REGULER 2024</t>
  </si>
  <si>
    <t>BAGOR</t>
  </si>
  <si>
    <t>BALONGREJO</t>
  </si>
  <si>
    <t>BERBEK</t>
  </si>
  <si>
    <t>NGANJUK</t>
  </si>
  <si>
    <t>BEGADUNG</t>
  </si>
  <si>
    <t>MANGUNDIKARAN</t>
  </si>
  <si>
    <t>JUMLAH</t>
  </si>
  <si>
    <t>PERBAIKAN RTLH / KUMUH (PEMERINTAH DAERAH) / PK</t>
  </si>
  <si>
    <t>SUB. TOTAL APBD / PB</t>
  </si>
  <si>
    <t>JUMLAH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</si>
</sst>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Rp&quot;* #,##0_-;\-&quot;Rp&quot;* #,##0_-;_-&quot;Rp&quot;* &quot;-&quot;_-;_-@_-"/>
    <numFmt numFmtId="41" formatCode="_-* #,##0_-;\-* #,##0_-;_-* &quot;-&quot;_-;_-@_-"/>
    <numFmt numFmtId="164" formatCode="_(* #,##0_);_(* \(#,##0\);_(* &quot;-&quot;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12" xfId="0" applyFont="1" applyBorder="1"/>
    <xf numFmtId="0" fontId="3" fillId="0" borderId="13" xfId="0" applyFont="1" applyBorder="1"/>
    <xf numFmtId="164" fontId="3" fillId="0" borderId="14" xfId="1" applyFont="1" applyBorder="1"/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164" fontId="3" fillId="0" borderId="15" xfId="1" applyFont="1" applyBorder="1" applyAlignment="1">
      <alignment vertical="center"/>
    </xf>
    <xf numFmtId="42" fontId="3" fillId="0" borderId="15" xfId="1" applyNumberFormat="1" applyFont="1" applyBorder="1" applyAlignment="1">
      <alignment horizontal="left" vertical="center"/>
    </xf>
    <xf numFmtId="0" fontId="3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164" fontId="3" fillId="0" borderId="16" xfId="1" applyFont="1" applyBorder="1" applyAlignment="1">
      <alignment vertical="center"/>
    </xf>
    <xf numFmtId="42" fontId="3" fillId="0" borderId="16" xfId="1" applyNumberFormat="1" applyFont="1" applyBorder="1" applyAlignment="1">
      <alignment horizontal="left" vertical="center"/>
    </xf>
    <xf numFmtId="0" fontId="3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164" fontId="3" fillId="0" borderId="17" xfId="1" applyFont="1" applyBorder="1" applyAlignment="1">
      <alignment vertical="center"/>
    </xf>
    <xf numFmtId="42" fontId="3" fillId="0" borderId="17" xfId="1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vertical="center"/>
    </xf>
    <xf numFmtId="164" fontId="2" fillId="2" borderId="1" xfId="1" applyFont="1" applyFill="1" applyBorder="1" applyAlignment="1">
      <alignment vertical="center"/>
    </xf>
    <xf numFmtId="42" fontId="2" fillId="2" borderId="1" xfId="1" applyNumberFormat="1" applyFont="1" applyFill="1" applyBorder="1" applyAlignment="1">
      <alignment vertical="center"/>
    </xf>
    <xf numFmtId="0" fontId="3" fillId="0" borderId="0" xfId="0" applyFont="1"/>
    <xf numFmtId="164" fontId="3" fillId="0" borderId="0" xfId="1" applyFont="1"/>
    <xf numFmtId="0" fontId="2" fillId="0" borderId="3" xfId="0" applyFont="1" applyBorder="1" applyAlignment="1">
      <alignment vertical="center"/>
    </xf>
    <xf numFmtId="41" fontId="2" fillId="0" borderId="3" xfId="1" applyNumberFormat="1" applyFont="1" applyFill="1" applyBorder="1" applyAlignment="1">
      <alignment vertical="center"/>
    </xf>
    <xf numFmtId="42" fontId="2" fillId="0" borderId="3" xfId="1" applyNumberFormat="1" applyFont="1" applyFill="1" applyBorder="1" applyAlignment="1">
      <alignment vertical="center"/>
    </xf>
    <xf numFmtId="0" fontId="2" fillId="2" borderId="1" xfId="0" applyFont="1" applyFill="1" applyBorder="1"/>
    <xf numFmtId="41" fontId="2" fillId="2" borderId="1" xfId="0" applyNumberFormat="1" applyFont="1" applyFill="1" applyBorder="1"/>
    <xf numFmtId="42" fontId="2" fillId="2" borderId="1" xfId="0" applyNumberFormat="1" applyFont="1" applyFill="1" applyBorder="1"/>
    <xf numFmtId="0" fontId="2" fillId="2" borderId="1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18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right"/>
    </xf>
    <xf numFmtId="0" fontId="2" fillId="0" borderId="4" xfId="0" applyFont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B736B-F882-4232-8437-0F616B88E20D}">
  <dimension ref="A1:F28"/>
  <sheetViews>
    <sheetView tabSelected="1" topLeftCell="A12" workbookViewId="0">
      <selection activeCell="D34" sqref="D34"/>
    </sheetView>
  </sheetViews>
  <sheetFormatPr defaultRowHeight="15" x14ac:dyDescent="0.25"/>
  <cols>
    <col min="1" max="1" width="10.7109375" customWidth="1"/>
    <col min="2" max="2" width="16.5703125" customWidth="1"/>
    <col min="3" max="3" width="19" customWidth="1"/>
    <col min="4" max="4" width="21.85546875" customWidth="1"/>
    <col min="5" max="6" width="29.42578125" customWidth="1"/>
  </cols>
  <sheetData>
    <row r="1" spans="1:6" x14ac:dyDescent="0.25">
      <c r="A1" s="33" t="s">
        <v>0</v>
      </c>
      <c r="B1" s="33"/>
      <c r="C1" s="33"/>
      <c r="D1" s="33"/>
      <c r="E1" s="33"/>
      <c r="F1" s="33"/>
    </row>
    <row r="2" spans="1:6" x14ac:dyDescent="0.25">
      <c r="A2" s="34" t="s">
        <v>1</v>
      </c>
      <c r="B2" s="37" t="s">
        <v>2</v>
      </c>
      <c r="C2" s="37" t="s">
        <v>3</v>
      </c>
      <c r="D2" s="40" t="s">
        <v>4</v>
      </c>
      <c r="E2" s="41"/>
      <c r="F2" s="37" t="s">
        <v>5</v>
      </c>
    </row>
    <row r="3" spans="1:6" x14ac:dyDescent="0.25">
      <c r="A3" s="35"/>
      <c r="B3" s="38"/>
      <c r="C3" s="38"/>
      <c r="D3" s="42"/>
      <c r="E3" s="43"/>
      <c r="F3" s="38"/>
    </row>
    <row r="4" spans="1:6" x14ac:dyDescent="0.25">
      <c r="A4" s="35"/>
      <c r="B4" s="38"/>
      <c r="C4" s="38"/>
      <c r="D4" s="37" t="s">
        <v>6</v>
      </c>
      <c r="E4" s="37" t="s">
        <v>7</v>
      </c>
      <c r="F4" s="38"/>
    </row>
    <row r="5" spans="1:6" x14ac:dyDescent="0.25">
      <c r="A5" s="35"/>
      <c r="B5" s="38"/>
      <c r="C5" s="38"/>
      <c r="D5" s="38"/>
      <c r="E5" s="38"/>
      <c r="F5" s="38"/>
    </row>
    <row r="6" spans="1:6" ht="15.75" thickBot="1" x14ac:dyDescent="0.3">
      <c r="A6" s="36"/>
      <c r="B6" s="39"/>
      <c r="C6" s="39"/>
      <c r="D6" s="39"/>
      <c r="E6" s="39"/>
      <c r="F6" s="39"/>
    </row>
    <row r="7" spans="1:6" x14ac:dyDescent="0.25">
      <c r="A7" s="1" t="s">
        <v>8</v>
      </c>
      <c r="B7" s="2"/>
      <c r="C7" s="2"/>
      <c r="D7" s="2"/>
      <c r="E7" s="2"/>
      <c r="F7" s="3"/>
    </row>
    <row r="8" spans="1:6" x14ac:dyDescent="0.25">
      <c r="A8" s="4">
        <v>1</v>
      </c>
      <c r="B8" s="5" t="s">
        <v>9</v>
      </c>
      <c r="C8" s="5" t="s">
        <v>10</v>
      </c>
      <c r="D8" s="6">
        <v>2</v>
      </c>
      <c r="E8" s="6">
        <v>2</v>
      </c>
      <c r="F8" s="7">
        <f>E8*30000000</f>
        <v>60000000</v>
      </c>
    </row>
    <row r="9" spans="1:6" x14ac:dyDescent="0.25">
      <c r="A9" s="8">
        <v>2</v>
      </c>
      <c r="B9" s="9" t="s">
        <v>11</v>
      </c>
      <c r="C9" s="9" t="s">
        <v>11</v>
      </c>
      <c r="D9" s="10">
        <v>6</v>
      </c>
      <c r="E9" s="10">
        <v>5</v>
      </c>
      <c r="F9" s="11">
        <f>E9*30000000</f>
        <v>150000000</v>
      </c>
    </row>
    <row r="10" spans="1:6" x14ac:dyDescent="0.25">
      <c r="A10" s="8">
        <v>3</v>
      </c>
      <c r="B10" s="9" t="s">
        <v>12</v>
      </c>
      <c r="C10" s="9" t="s">
        <v>13</v>
      </c>
      <c r="D10" s="10">
        <v>2</v>
      </c>
      <c r="E10" s="10">
        <v>2</v>
      </c>
      <c r="F10" s="11">
        <f>E10*30000000</f>
        <v>60000000</v>
      </c>
    </row>
    <row r="11" spans="1:6" x14ac:dyDescent="0.25">
      <c r="A11" s="12">
        <v>4</v>
      </c>
      <c r="B11" s="13" t="s">
        <v>12</v>
      </c>
      <c r="C11" s="13" t="s">
        <v>14</v>
      </c>
      <c r="D11" s="14">
        <v>5</v>
      </c>
      <c r="E11" s="14">
        <v>5</v>
      </c>
      <c r="F11" s="15">
        <f>E11*30000000</f>
        <v>150000000</v>
      </c>
    </row>
    <row r="12" spans="1:6" x14ac:dyDescent="0.25">
      <c r="A12" s="16"/>
      <c r="B12" s="27" t="s">
        <v>15</v>
      </c>
      <c r="C12" s="28"/>
      <c r="D12" s="17">
        <f>SUM(D8:D11)</f>
        <v>15</v>
      </c>
      <c r="E12" s="17">
        <f>SUM(E8:E11)</f>
        <v>14</v>
      </c>
      <c r="F12" s="18">
        <f>SUM(F8:F11)</f>
        <v>420000000</v>
      </c>
    </row>
    <row r="13" spans="1:6" x14ac:dyDescent="0.25">
      <c r="A13" s="19"/>
      <c r="B13" s="19"/>
      <c r="C13" s="19"/>
      <c r="D13" s="19"/>
      <c r="E13" s="19"/>
      <c r="F13" s="20"/>
    </row>
    <row r="14" spans="1:6" x14ac:dyDescent="0.25">
      <c r="A14" s="33" t="s">
        <v>16</v>
      </c>
      <c r="B14" s="33"/>
      <c r="C14" s="33"/>
      <c r="D14" s="33"/>
      <c r="E14" s="33"/>
      <c r="F14" s="33"/>
    </row>
    <row r="15" spans="1:6" x14ac:dyDescent="0.25">
      <c r="A15" s="34" t="s">
        <v>1</v>
      </c>
      <c r="B15" s="37" t="s">
        <v>2</v>
      </c>
      <c r="C15" s="37" t="s">
        <v>3</v>
      </c>
      <c r="D15" s="40" t="str">
        <f>D2</f>
        <v>ALOKASI</v>
      </c>
      <c r="E15" s="41"/>
      <c r="F15" s="37" t="str">
        <f>F2</f>
        <v>JUMLAH
(Rp)</v>
      </c>
    </row>
    <row r="16" spans="1:6" x14ac:dyDescent="0.25">
      <c r="A16" s="35"/>
      <c r="B16" s="38"/>
      <c r="C16" s="38"/>
      <c r="D16" s="42"/>
      <c r="E16" s="43"/>
      <c r="F16" s="38"/>
    </row>
    <row r="17" spans="1:6" x14ac:dyDescent="0.25">
      <c r="A17" s="35"/>
      <c r="B17" s="38"/>
      <c r="C17" s="38"/>
      <c r="D17" s="37" t="s">
        <v>6</v>
      </c>
      <c r="E17" s="37" t="s">
        <v>7</v>
      </c>
      <c r="F17" s="38"/>
    </row>
    <row r="18" spans="1:6" x14ac:dyDescent="0.25">
      <c r="A18" s="35"/>
      <c r="B18" s="38"/>
      <c r="C18" s="38"/>
      <c r="D18" s="38"/>
      <c r="E18" s="38"/>
      <c r="F18" s="38"/>
    </row>
    <row r="19" spans="1:6" x14ac:dyDescent="0.3">
      <c r="A19" s="36"/>
      <c r="B19" s="39"/>
      <c r="C19" s="39"/>
      <c r="D19" s="39"/>
      <c r="E19" s="39"/>
      <c r="F19" s="39"/>
    </row>
    <row r="20" spans="1:6" x14ac:dyDescent="0.25">
      <c r="A20" s="1" t="s">
        <v>8</v>
      </c>
      <c r="B20" s="2"/>
      <c r="C20" s="2"/>
      <c r="D20" s="2"/>
      <c r="E20" s="2"/>
      <c r="F20" s="3"/>
    </row>
    <row r="21" spans="1:6" x14ac:dyDescent="0.25">
      <c r="A21" s="4">
        <v>1</v>
      </c>
      <c r="B21" s="5" t="s">
        <v>9</v>
      </c>
      <c r="C21" s="5" t="s">
        <v>10</v>
      </c>
      <c r="D21" s="6">
        <v>8</v>
      </c>
      <c r="E21" s="6">
        <v>8</v>
      </c>
      <c r="F21" s="7">
        <f>E21*20000000</f>
        <v>160000000</v>
      </c>
    </row>
    <row r="22" spans="1:6" x14ac:dyDescent="0.25">
      <c r="A22" s="8">
        <v>2</v>
      </c>
      <c r="B22" s="9" t="s">
        <v>11</v>
      </c>
      <c r="C22" s="9" t="s">
        <v>11</v>
      </c>
      <c r="D22" s="10">
        <v>14</v>
      </c>
      <c r="E22" s="10">
        <v>12</v>
      </c>
      <c r="F22" s="11">
        <f>E22*20000000</f>
        <v>240000000</v>
      </c>
    </row>
    <row r="23" spans="1:6" x14ac:dyDescent="0.25">
      <c r="A23" s="8">
        <v>3</v>
      </c>
      <c r="B23" s="9" t="s">
        <v>12</v>
      </c>
      <c r="C23" s="9" t="s">
        <v>13</v>
      </c>
      <c r="D23" s="10">
        <v>14</v>
      </c>
      <c r="E23" s="10">
        <v>13</v>
      </c>
      <c r="F23" s="11">
        <f>E23*20000000</f>
        <v>260000000</v>
      </c>
    </row>
    <row r="24" spans="1:6" x14ac:dyDescent="0.25">
      <c r="A24" s="12">
        <v>4</v>
      </c>
      <c r="B24" s="13" t="s">
        <v>12</v>
      </c>
      <c r="C24" s="13" t="s">
        <v>14</v>
      </c>
      <c r="D24" s="14">
        <v>14</v>
      </c>
      <c r="E24" s="14">
        <v>14</v>
      </c>
      <c r="F24" s="15">
        <f>E24*20000000</f>
        <v>280000000</v>
      </c>
    </row>
    <row r="25" spans="1:6" x14ac:dyDescent="0.25">
      <c r="A25" s="16"/>
      <c r="B25" s="27" t="s">
        <v>15</v>
      </c>
      <c r="C25" s="28"/>
      <c r="D25" s="17">
        <f>SUM(D21:D24)</f>
        <v>50</v>
      </c>
      <c r="E25" s="17">
        <f>SUM(E21:E24)</f>
        <v>47</v>
      </c>
      <c r="F25" s="18">
        <f>SUM(F21:F24)</f>
        <v>940000000</v>
      </c>
    </row>
    <row r="26" spans="1:6" x14ac:dyDescent="0.25">
      <c r="A26" s="21"/>
      <c r="B26" s="21"/>
      <c r="C26" s="21"/>
      <c r="D26" s="22"/>
      <c r="E26" s="22"/>
      <c r="F26" s="23"/>
    </row>
    <row r="27" spans="1:6" x14ac:dyDescent="0.25">
      <c r="A27" s="24"/>
      <c r="B27" s="29" t="s">
        <v>17</v>
      </c>
      <c r="C27" s="30"/>
      <c r="D27" s="25">
        <f>D12</f>
        <v>15</v>
      </c>
      <c r="E27" s="25">
        <f t="shared" ref="E27:F27" si="0">E12</f>
        <v>14</v>
      </c>
      <c r="F27" s="26">
        <f t="shared" si="0"/>
        <v>420000000</v>
      </c>
    </row>
    <row r="28" spans="1:6" x14ac:dyDescent="0.25">
      <c r="A28" s="24"/>
      <c r="B28" s="31" t="s">
        <v>18</v>
      </c>
      <c r="C28" s="32"/>
      <c r="D28" s="25">
        <f>SUM(D27:D27)</f>
        <v>15</v>
      </c>
      <c r="E28" s="25">
        <f>SUM(E27:E27)</f>
        <v>14</v>
      </c>
      <c r="F28" s="26">
        <f>SUM(F27:F27)</f>
        <v>420000000</v>
      </c>
    </row>
  </sheetData>
  <mergeCells count="20">
    <mergeCell ref="A1:F1"/>
    <mergeCell ref="A2:A6"/>
    <mergeCell ref="B2:B6"/>
    <mergeCell ref="C2:C6"/>
    <mergeCell ref="D2:E3"/>
    <mergeCell ref="F2:F6"/>
    <mergeCell ref="D4:D6"/>
    <mergeCell ref="E4:E6"/>
    <mergeCell ref="B25:C25"/>
    <mergeCell ref="B27:C27"/>
    <mergeCell ref="B28:C28"/>
    <mergeCell ref="B12:C12"/>
    <mergeCell ref="A14:F14"/>
    <mergeCell ref="A15:A19"/>
    <mergeCell ref="B15:B19"/>
    <mergeCell ref="C15:C19"/>
    <mergeCell ref="D15:E16"/>
    <mergeCell ref="F15:F19"/>
    <mergeCell ref="D17:D19"/>
    <mergeCell ref="E17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Nurul Rismasari</cp:lastModifiedBy>
  <dcterms:created xsi:type="dcterms:W3CDTF">2024-11-20T06:01:01Z</dcterms:created>
  <dcterms:modified xsi:type="dcterms:W3CDTF">2024-11-22T06:33:06Z</dcterms:modified>
</cp:coreProperties>
</file>