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inas PPKB\2024\Tribulan 3\"/>
    </mc:Choice>
  </mc:AlternateContent>
  <xr:revisionPtr revIDLastSave="0" documentId="13_ncr:1_{A7CB5FDE-F60B-41AE-8AC4-2C874F0C198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4" i="1" l="1"/>
  <c r="I43" i="1" l="1"/>
  <c r="I22" i="1"/>
  <c r="F64" i="1" l="1"/>
  <c r="G64" i="1" s="1"/>
  <c r="F43" i="1"/>
  <c r="E43" i="1"/>
  <c r="F22" i="1"/>
  <c r="E22" i="1"/>
  <c r="G22" i="1" l="1"/>
  <c r="G43" i="1"/>
</calcChain>
</file>

<file path=xl/sharedStrings.xml><?xml version="1.0" encoding="utf-8"?>
<sst xmlns="http://schemas.openxmlformats.org/spreadsheetml/2006/main" count="196" uniqueCount="54">
  <si>
    <t>I</t>
  </si>
  <si>
    <t>%</t>
  </si>
  <si>
    <t>Kecamatan</t>
  </si>
  <si>
    <t>Tahun</t>
  </si>
  <si>
    <t>Tribulan</t>
  </si>
  <si>
    <t>Jumlah Pasangan Usia Subur</t>
  </si>
  <si>
    <t>Satuan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</si>
  <si>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</si>
  <si>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</si>
  <si>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</si>
  <si>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</si>
  <si>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</si>
  <si>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</si>
  <si>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</si>
  <si>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</si>
  <si>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</si>
  <si>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</si>
  <si>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</si>
  <si>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</si>
  <si>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</si>
  <si>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</si>
  <si>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</si>
  <si>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</si>
  <si>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</si>
  <si>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</si>
  <si>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</si>
  <si>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35.18.15</t>
  </si>
  <si>
    <t xml:space="preserve"> Sawahan</t>
  </si>
  <si>
    <t xml:space="preserve"> Ngetos</t>
  </si>
  <si>
    <t xml:space="preserve"> Berbek</t>
  </si>
  <si>
    <t xml:space="preserve"> Loceret</t>
  </si>
  <si>
    <t xml:space="preserve"> Pace</t>
  </si>
  <si>
    <t xml:space="preserve"> Prambon</t>
  </si>
  <si>
    <t xml:space="preserve"> Ngronggot</t>
  </si>
  <si>
    <t xml:space="preserve"> Kertosono</t>
  </si>
  <si>
    <t xml:space="preserve"> Patianrowo</t>
  </si>
  <si>
    <t xml:space="preserve"> Baron</t>
  </si>
  <si>
    <t xml:space="preserve"> Tanjunganom</t>
  </si>
  <si>
    <t xml:space="preserve"> Sukomoro</t>
  </si>
  <si>
    <t xml:space="preserve"> Nganjuk</t>
  </si>
  <si>
    <t xml:space="preserve"> Bagor</t>
  </si>
  <si>
    <t xml:space="preserve"> Wilangan</t>
  </si>
  <si>
    <t xml:space="preserve"> Rejoso</t>
  </si>
  <si>
    <t xml:space="preserve"> Gondang</t>
  </si>
  <si>
    <t xml:space="preserve"> Ngluyu</t>
  </si>
  <si>
    <t xml:space="preserve"> Lengkong</t>
  </si>
  <si>
    <t xml:space="preserve"> Jatikalen</t>
  </si>
  <si>
    <t>III</t>
  </si>
  <si>
    <t>Realisasi Unmet Need</t>
  </si>
  <si>
    <t>Target Unmet Need</t>
  </si>
  <si>
    <t>Capaian Unmet Need</t>
  </si>
  <si>
    <t>Jumlah PUS tapi Belum KB</t>
  </si>
  <si>
    <t>Kode Referensi Wilayah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</si>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</sst>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3" fillId="0" borderId="0" applyFont="0" applyFill="0" applyBorder="0" applyAlignment="0" applyProtection="0"/>
    <xf numFmtId="0" fontId="4" fillId="0" borderId="0"/>
    <xf numFmtId="0" fontId="1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43" fontId="6" fillId="3" borderId="1" xfId="0" applyNumberFormat="1" applyFont="1" applyFill="1" applyBorder="1" applyAlignment="1">
      <alignment horizontal="right" vertical="center" wrapText="1"/>
    </xf>
    <xf numFmtId="2" fontId="6" fillId="3" borderId="1" xfId="0" applyNumberFormat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4">
    <cellStyle name="Comma [0]" xfId="1" builtinId="6"/>
    <cellStyle name="Normal" xfId="0" builtinId="0"/>
    <cellStyle name="Normal 12" xfId="3" xr:uid="{00000000-0005-0000-0000-000002000000}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2"/>
  <sheetViews>
    <sheetView tabSelected="1" zoomScale="90" zoomScaleNormal="90" workbookViewId="0">
      <selection activeCell="C64" sqref="C64:D64"/>
    </sheetView>
  </sheetViews>
  <sheetFormatPr defaultRowHeight="15" x14ac:dyDescent="0.25"/>
  <cols>
    <col min="1" max="1" width="12.7109375" style="2" customWidth="1"/>
    <col min="2" max="2" width="16.85546875" style="2" customWidth="1"/>
    <col min="3" max="3" width="8.5703125" style="2" customWidth="1"/>
    <col min="4" max="4" width="9.85546875" style="2" customWidth="1"/>
    <col min="5" max="5" width="12" style="2" customWidth="1"/>
    <col min="6" max="6" width="14.28515625" style="2" customWidth="1"/>
    <col min="7" max="7" width="11.5703125" style="2" customWidth="1"/>
    <col min="8" max="8" width="9.42578125" style="2" customWidth="1"/>
    <col min="9" max="9" width="9.7109375" style="2" customWidth="1"/>
    <col min="10" max="10" width="9" style="2" customWidth="1"/>
    <col min="11" max="11" width="9.140625" style="2"/>
    <col min="12" max="12" width="20.42578125" style="2" customWidth="1"/>
    <col min="13" max="16384" width="9.140625" style="2"/>
  </cols>
  <sheetData>
    <row r="1" spans="1:28" ht="50.25" customHeight="1" x14ac:dyDescent="0.25">
      <c r="A1" s="5" t="s">
        <v>52</v>
      </c>
      <c r="B1" s="5" t="s">
        <v>2</v>
      </c>
      <c r="C1" s="9" t="s">
        <v>3</v>
      </c>
      <c r="D1" s="5" t="s">
        <v>4</v>
      </c>
      <c r="E1" s="5" t="s">
        <v>51</v>
      </c>
      <c r="F1" s="5" t="s">
        <v>5</v>
      </c>
      <c r="G1" s="5" t="s">
        <v>48</v>
      </c>
      <c r="H1" s="5" t="s">
        <v>49</v>
      </c>
      <c r="I1" s="5" t="s">
        <v>50</v>
      </c>
      <c r="J1" s="5" t="s">
        <v>6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1" customFormat="1" ht="26.1" customHeight="1" x14ac:dyDescent="0.25">
      <c r="A2" s="11" t="s">
        <v>7</v>
      </c>
      <c r="B2" s="8" t="s">
        <v>27</v>
      </c>
      <c r="C2" s="10">
        <v>2024</v>
      </c>
      <c r="D2" s="6" t="s">
        <v>0</v>
      </c>
      <c r="E2" s="6">
        <v>282</v>
      </c>
      <c r="F2" s="7">
        <v>6760</v>
      </c>
      <c r="G2" s="8"/>
      <c r="H2" s="8"/>
      <c r="I2" s="8"/>
      <c r="J2" s="8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26.1" customHeight="1" x14ac:dyDescent="0.25">
      <c r="A3" s="11" t="s">
        <v>8</v>
      </c>
      <c r="B3" s="8" t="s">
        <v>28</v>
      </c>
      <c r="C3" s="10">
        <v>2024</v>
      </c>
      <c r="D3" s="6" t="s">
        <v>0</v>
      </c>
      <c r="E3" s="6">
        <v>358</v>
      </c>
      <c r="F3" s="7">
        <v>7185</v>
      </c>
      <c r="G3" s="8"/>
      <c r="H3" s="8"/>
      <c r="I3" s="8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" customFormat="1" ht="26.1" customHeight="1" x14ac:dyDescent="0.25">
      <c r="A4" s="11" t="s">
        <v>9</v>
      </c>
      <c r="B4" s="8" t="s">
        <v>29</v>
      </c>
      <c r="C4" s="10">
        <v>2024</v>
      </c>
      <c r="D4" s="6" t="s">
        <v>0</v>
      </c>
      <c r="E4" s="6">
        <v>1348</v>
      </c>
      <c r="F4" s="7">
        <v>11114</v>
      </c>
      <c r="G4" s="8"/>
      <c r="H4" s="8"/>
      <c r="I4" s="8"/>
      <c r="J4" s="8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s="1" customFormat="1" ht="26.1" customHeight="1" x14ac:dyDescent="0.25">
      <c r="A5" s="11" t="s">
        <v>10</v>
      </c>
      <c r="B5" s="8" t="s">
        <v>30</v>
      </c>
      <c r="C5" s="10">
        <v>2024</v>
      </c>
      <c r="D5" s="6" t="s">
        <v>0</v>
      </c>
      <c r="E5" s="7">
        <v>1165</v>
      </c>
      <c r="F5" s="7">
        <v>11207</v>
      </c>
      <c r="G5" s="8"/>
      <c r="H5" s="8"/>
      <c r="I5" s="8"/>
      <c r="J5" s="8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s="1" customFormat="1" ht="26.1" customHeight="1" x14ac:dyDescent="0.25">
      <c r="A6" s="11" t="s">
        <v>11</v>
      </c>
      <c r="B6" s="8" t="s">
        <v>31</v>
      </c>
      <c r="C6" s="10">
        <v>2024</v>
      </c>
      <c r="D6" s="6" t="s">
        <v>0</v>
      </c>
      <c r="E6" s="7">
        <v>758</v>
      </c>
      <c r="F6" s="7">
        <v>9684</v>
      </c>
      <c r="G6" s="8"/>
      <c r="H6" s="8"/>
      <c r="I6" s="8"/>
      <c r="J6" s="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s="1" customFormat="1" ht="26.1" customHeight="1" x14ac:dyDescent="0.25">
      <c r="A7" s="11" t="s">
        <v>12</v>
      </c>
      <c r="B7" s="8" t="s">
        <v>32</v>
      </c>
      <c r="C7" s="10">
        <v>2024</v>
      </c>
      <c r="D7" s="6" t="s">
        <v>0</v>
      </c>
      <c r="E7" s="7">
        <v>1208</v>
      </c>
      <c r="F7" s="7">
        <v>10183</v>
      </c>
      <c r="G7" s="8"/>
      <c r="H7" s="8"/>
      <c r="I7" s="8"/>
      <c r="J7" s="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s="1" customFormat="1" ht="26.1" customHeight="1" x14ac:dyDescent="0.25">
      <c r="A8" s="11" t="s">
        <v>13</v>
      </c>
      <c r="B8" s="8" t="s">
        <v>33</v>
      </c>
      <c r="C8" s="10">
        <v>2024</v>
      </c>
      <c r="D8" s="6" t="s">
        <v>0</v>
      </c>
      <c r="E8" s="7">
        <v>1315</v>
      </c>
      <c r="F8" s="7">
        <v>12859</v>
      </c>
      <c r="G8" s="8"/>
      <c r="H8" s="8"/>
      <c r="I8" s="8"/>
      <c r="J8" s="8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1" customFormat="1" ht="26.1" customHeight="1" x14ac:dyDescent="0.25">
      <c r="A9" s="11" t="s">
        <v>14</v>
      </c>
      <c r="B9" s="8" t="s">
        <v>34</v>
      </c>
      <c r="C9" s="10">
        <v>2024</v>
      </c>
      <c r="D9" s="6" t="s">
        <v>0</v>
      </c>
      <c r="E9" s="6">
        <v>637</v>
      </c>
      <c r="F9" s="7">
        <v>7474</v>
      </c>
      <c r="G9" s="8"/>
      <c r="H9" s="8"/>
      <c r="I9" s="8"/>
      <c r="J9" s="8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1" customFormat="1" ht="26.1" customHeight="1" x14ac:dyDescent="0.25">
      <c r="A10" s="11" t="s">
        <v>15</v>
      </c>
      <c r="B10" s="8" t="s">
        <v>35</v>
      </c>
      <c r="C10" s="10">
        <v>2024</v>
      </c>
      <c r="D10" s="6" t="s">
        <v>0</v>
      </c>
      <c r="E10" s="7">
        <v>1114</v>
      </c>
      <c r="F10" s="7">
        <v>7566</v>
      </c>
      <c r="G10" s="8"/>
      <c r="H10" s="8"/>
      <c r="I10" s="8"/>
      <c r="J10" s="8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1" customFormat="1" ht="26.1" customHeight="1" x14ac:dyDescent="0.25">
      <c r="A11" s="11" t="s">
        <v>16</v>
      </c>
      <c r="B11" s="8" t="s">
        <v>36</v>
      </c>
      <c r="C11" s="10">
        <v>2024</v>
      </c>
      <c r="D11" s="6" t="s">
        <v>0</v>
      </c>
      <c r="E11" s="7">
        <v>1177</v>
      </c>
      <c r="F11" s="7">
        <v>8328</v>
      </c>
      <c r="G11" s="8"/>
      <c r="H11" s="8"/>
      <c r="I11" s="8"/>
      <c r="J11" s="8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1" customFormat="1" ht="26.1" customHeight="1" x14ac:dyDescent="0.25">
      <c r="A12" s="11" t="s">
        <v>17</v>
      </c>
      <c r="B12" s="8" t="s">
        <v>37</v>
      </c>
      <c r="C12" s="10">
        <v>2024</v>
      </c>
      <c r="D12" s="6" t="s">
        <v>0</v>
      </c>
      <c r="E12" s="7">
        <v>1742</v>
      </c>
      <c r="F12" s="7">
        <v>16800</v>
      </c>
      <c r="G12" s="8"/>
      <c r="H12" s="8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s="1" customFormat="1" ht="26.1" customHeight="1" x14ac:dyDescent="0.25">
      <c r="A13" s="11" t="s">
        <v>18</v>
      </c>
      <c r="B13" s="8" t="s">
        <v>38</v>
      </c>
      <c r="C13" s="10">
        <v>2024</v>
      </c>
      <c r="D13" s="6" t="s">
        <v>0</v>
      </c>
      <c r="E13" s="6">
        <v>658</v>
      </c>
      <c r="F13" s="7">
        <v>7317</v>
      </c>
      <c r="G13" s="8"/>
      <c r="H13" s="8"/>
      <c r="I13" s="8"/>
      <c r="J13" s="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s="1" customFormat="1" ht="26.1" customHeight="1" x14ac:dyDescent="0.25">
      <c r="A14" s="11" t="s">
        <v>19</v>
      </c>
      <c r="B14" s="8" t="s">
        <v>39</v>
      </c>
      <c r="C14" s="10">
        <v>2024</v>
      </c>
      <c r="D14" s="6" t="s">
        <v>0</v>
      </c>
      <c r="E14" s="6">
        <v>640</v>
      </c>
      <c r="F14" s="7">
        <v>8821</v>
      </c>
      <c r="G14" s="8"/>
      <c r="H14" s="8"/>
      <c r="I14" s="8"/>
      <c r="J14" s="8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s="1" customFormat="1" ht="26.1" customHeight="1" x14ac:dyDescent="0.25">
      <c r="A15" s="6" t="s">
        <v>20</v>
      </c>
      <c r="B15" s="8" t="s">
        <v>40</v>
      </c>
      <c r="C15" s="10">
        <v>2024</v>
      </c>
      <c r="D15" s="6" t="s">
        <v>0</v>
      </c>
      <c r="E15" s="6">
        <v>887</v>
      </c>
      <c r="F15" s="7">
        <v>9621</v>
      </c>
      <c r="G15" s="8"/>
      <c r="H15" s="8"/>
      <c r="I15" s="8"/>
      <c r="J15" s="8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s="1" customFormat="1" ht="26.1" customHeight="1" x14ac:dyDescent="0.25">
      <c r="A16" s="11" t="s">
        <v>26</v>
      </c>
      <c r="B16" s="12" t="s">
        <v>41</v>
      </c>
      <c r="C16" s="10">
        <v>2024</v>
      </c>
      <c r="D16" s="6" t="s">
        <v>0</v>
      </c>
      <c r="E16" s="6">
        <v>563</v>
      </c>
      <c r="F16" s="7">
        <v>4907</v>
      </c>
      <c r="G16" s="8"/>
      <c r="H16" s="8"/>
      <c r="I16" s="8"/>
      <c r="J16" s="8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s="1" customFormat="1" ht="26.1" customHeight="1" x14ac:dyDescent="0.25">
      <c r="A17" s="11" t="s">
        <v>21</v>
      </c>
      <c r="B17" s="8" t="s">
        <v>42</v>
      </c>
      <c r="C17" s="10">
        <v>2024</v>
      </c>
      <c r="D17" s="6" t="s">
        <v>0</v>
      </c>
      <c r="E17" s="7">
        <v>1302</v>
      </c>
      <c r="F17" s="7">
        <v>11632</v>
      </c>
      <c r="G17" s="8"/>
      <c r="H17" s="8"/>
      <c r="I17" s="8"/>
      <c r="J17" s="8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s="1" customFormat="1" ht="26.1" customHeight="1" x14ac:dyDescent="0.25">
      <c r="A18" s="11" t="s">
        <v>22</v>
      </c>
      <c r="B18" s="8" t="s">
        <v>43</v>
      </c>
      <c r="C18" s="10">
        <v>2024</v>
      </c>
      <c r="D18" s="6" t="s">
        <v>0</v>
      </c>
      <c r="E18" s="7">
        <v>1301</v>
      </c>
      <c r="F18" s="7">
        <v>11838</v>
      </c>
      <c r="G18" s="8"/>
      <c r="H18" s="8"/>
      <c r="I18" s="8"/>
      <c r="J18" s="8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s="1" customFormat="1" ht="26.1" customHeight="1" x14ac:dyDescent="0.25">
      <c r="A19" s="11" t="s">
        <v>23</v>
      </c>
      <c r="B19" s="8" t="s">
        <v>44</v>
      </c>
      <c r="C19" s="10">
        <v>2024</v>
      </c>
      <c r="D19" s="6" t="s">
        <v>0</v>
      </c>
      <c r="E19" s="6">
        <v>203</v>
      </c>
      <c r="F19" s="7">
        <v>2452</v>
      </c>
      <c r="G19" s="8"/>
      <c r="H19" s="8"/>
      <c r="I19" s="8"/>
      <c r="J19" s="8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s="1" customFormat="1" ht="26.1" customHeight="1" x14ac:dyDescent="0.25">
      <c r="A20" s="11" t="s">
        <v>24</v>
      </c>
      <c r="B20" s="8" t="s">
        <v>45</v>
      </c>
      <c r="C20" s="10">
        <v>2024</v>
      </c>
      <c r="D20" s="6" t="s">
        <v>0</v>
      </c>
      <c r="E20" s="6">
        <v>441</v>
      </c>
      <c r="F20" s="7">
        <v>5314</v>
      </c>
      <c r="G20" s="8"/>
      <c r="H20" s="8"/>
      <c r="I20" s="8"/>
      <c r="J20" s="8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s="1" customFormat="1" ht="26.1" customHeight="1" x14ac:dyDescent="0.25">
      <c r="A21" s="11" t="s">
        <v>25</v>
      </c>
      <c r="B21" s="8" t="s">
        <v>46</v>
      </c>
      <c r="C21" s="10">
        <v>2024</v>
      </c>
      <c r="D21" s="6" t="s">
        <v>0</v>
      </c>
      <c r="E21" s="6">
        <v>252</v>
      </c>
      <c r="F21" s="7">
        <v>3374</v>
      </c>
      <c r="G21" s="8"/>
      <c r="H21" s="8"/>
      <c r="I21" s="8"/>
      <c r="J21" s="8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s="1" customFormat="1" ht="27" customHeight="1" x14ac:dyDescent="0.25">
      <c r="A22" s="13"/>
      <c r="B22" s="13"/>
      <c r="C22" s="20">
        <v>2024</v>
      </c>
      <c r="D22" s="21" t="s">
        <v>0</v>
      </c>
      <c r="E22" s="14">
        <f>SUM(E2:E21)</f>
        <v>17351</v>
      </c>
      <c r="F22" s="14">
        <f>SUM(F2:F21)</f>
        <v>174436</v>
      </c>
      <c r="G22" s="15">
        <f>E22/F22*100</f>
        <v>9.9469146277144613</v>
      </c>
      <c r="H22" s="17">
        <v>11.4</v>
      </c>
      <c r="I22" s="16">
        <f>11.4/9.95*100</f>
        <v>114.57286432160805</v>
      </c>
      <c r="J22" s="13" t="s">
        <v>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s="1" customFormat="1" ht="26.1" customHeight="1" x14ac:dyDescent="0.25">
      <c r="A23" s="11" t="s">
        <v>7</v>
      </c>
      <c r="B23" s="8" t="s">
        <v>27</v>
      </c>
      <c r="C23" s="10">
        <v>2024</v>
      </c>
      <c r="D23" s="6" t="s">
        <v>53</v>
      </c>
      <c r="E23" s="6">
        <v>303</v>
      </c>
      <c r="F23" s="7">
        <v>6763</v>
      </c>
      <c r="G23" s="8"/>
      <c r="H23" s="8"/>
      <c r="I23" s="8"/>
      <c r="J23" s="8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s="1" customFormat="1" ht="26.1" customHeight="1" x14ac:dyDescent="0.25">
      <c r="A24" s="11" t="s">
        <v>8</v>
      </c>
      <c r="B24" s="8" t="s">
        <v>28</v>
      </c>
      <c r="C24" s="10">
        <v>2024</v>
      </c>
      <c r="D24" s="6" t="s">
        <v>53</v>
      </c>
      <c r="E24" s="6">
        <v>358</v>
      </c>
      <c r="F24" s="7">
        <v>7242</v>
      </c>
      <c r="G24" s="8"/>
      <c r="H24" s="8"/>
      <c r="I24" s="8"/>
      <c r="J24" s="8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s="1" customFormat="1" ht="26.1" customHeight="1" x14ac:dyDescent="0.25">
      <c r="A25" s="11" t="s">
        <v>9</v>
      </c>
      <c r="B25" s="8" t="s">
        <v>29</v>
      </c>
      <c r="C25" s="10">
        <v>2024</v>
      </c>
      <c r="D25" s="6" t="s">
        <v>53</v>
      </c>
      <c r="E25" s="6">
        <v>1316</v>
      </c>
      <c r="F25" s="7">
        <v>11130</v>
      </c>
      <c r="G25" s="8"/>
      <c r="H25" s="8"/>
      <c r="I25" s="8"/>
      <c r="J25" s="8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s="1" customFormat="1" ht="26.1" customHeight="1" x14ac:dyDescent="0.25">
      <c r="A26" s="11" t="s">
        <v>10</v>
      </c>
      <c r="B26" s="8" t="s">
        <v>30</v>
      </c>
      <c r="C26" s="10">
        <v>2024</v>
      </c>
      <c r="D26" s="6" t="s">
        <v>53</v>
      </c>
      <c r="E26" s="7">
        <v>1772</v>
      </c>
      <c r="F26" s="7">
        <v>15325</v>
      </c>
      <c r="G26" s="8"/>
      <c r="H26" s="8"/>
      <c r="I26" s="8"/>
      <c r="J26" s="8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s="1" customFormat="1" ht="26.1" customHeight="1" x14ac:dyDescent="0.25">
      <c r="A27" s="11" t="s">
        <v>11</v>
      </c>
      <c r="B27" s="8" t="s">
        <v>31</v>
      </c>
      <c r="C27" s="10">
        <v>2024</v>
      </c>
      <c r="D27" s="6" t="s">
        <v>53</v>
      </c>
      <c r="E27" s="7">
        <v>772</v>
      </c>
      <c r="F27" s="7">
        <v>9720</v>
      </c>
      <c r="G27" s="8"/>
      <c r="H27" s="8"/>
      <c r="I27" s="8"/>
      <c r="J27" s="8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s="1" customFormat="1" ht="26.1" customHeight="1" x14ac:dyDescent="0.25">
      <c r="A28" s="11" t="s">
        <v>12</v>
      </c>
      <c r="B28" s="8" t="s">
        <v>32</v>
      </c>
      <c r="C28" s="10">
        <v>2024</v>
      </c>
      <c r="D28" s="6" t="s">
        <v>53</v>
      </c>
      <c r="E28" s="7">
        <v>1223</v>
      </c>
      <c r="F28" s="7">
        <v>10172</v>
      </c>
      <c r="G28" s="8"/>
      <c r="H28" s="8"/>
      <c r="I28" s="8"/>
      <c r="J28" s="8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s="1" customFormat="1" ht="26.1" customHeight="1" x14ac:dyDescent="0.25">
      <c r="A29" s="11" t="s">
        <v>13</v>
      </c>
      <c r="B29" s="8" t="s">
        <v>33</v>
      </c>
      <c r="C29" s="10">
        <v>2024</v>
      </c>
      <c r="D29" s="6" t="s">
        <v>53</v>
      </c>
      <c r="E29" s="7">
        <v>1355</v>
      </c>
      <c r="F29" s="7">
        <v>12903</v>
      </c>
      <c r="G29" s="8"/>
      <c r="H29" s="8"/>
      <c r="I29" s="8"/>
      <c r="J29" s="8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s="1" customFormat="1" ht="26.1" customHeight="1" x14ac:dyDescent="0.25">
      <c r="A30" s="11" t="s">
        <v>14</v>
      </c>
      <c r="B30" s="8" t="s">
        <v>34</v>
      </c>
      <c r="C30" s="10">
        <v>2024</v>
      </c>
      <c r="D30" s="6" t="s">
        <v>53</v>
      </c>
      <c r="E30" s="6">
        <v>625</v>
      </c>
      <c r="F30" s="7">
        <v>7475</v>
      </c>
      <c r="G30" s="8"/>
      <c r="H30" s="8"/>
      <c r="I30" s="8"/>
      <c r="J30" s="8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s="1" customFormat="1" ht="26.1" customHeight="1" x14ac:dyDescent="0.25">
      <c r="A31" s="11" t="s">
        <v>15</v>
      </c>
      <c r="B31" s="8" t="s">
        <v>35</v>
      </c>
      <c r="C31" s="10">
        <v>2024</v>
      </c>
      <c r="D31" s="6" t="s">
        <v>53</v>
      </c>
      <c r="E31" s="7">
        <v>1118</v>
      </c>
      <c r="F31" s="7">
        <v>7593</v>
      </c>
      <c r="G31" s="8"/>
      <c r="H31" s="8"/>
      <c r="I31" s="8"/>
      <c r="J31" s="8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s="1" customFormat="1" ht="26.1" customHeight="1" x14ac:dyDescent="0.25">
      <c r="A32" s="11" t="s">
        <v>16</v>
      </c>
      <c r="B32" s="8" t="s">
        <v>36</v>
      </c>
      <c r="C32" s="10">
        <v>2024</v>
      </c>
      <c r="D32" s="6" t="s">
        <v>53</v>
      </c>
      <c r="E32" s="7">
        <v>1136</v>
      </c>
      <c r="F32" s="7">
        <v>8335</v>
      </c>
      <c r="G32" s="8"/>
      <c r="H32" s="8"/>
      <c r="I32" s="8"/>
      <c r="J32" s="8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s="1" customFormat="1" ht="26.1" customHeight="1" x14ac:dyDescent="0.25">
      <c r="A33" s="11" t="s">
        <v>17</v>
      </c>
      <c r="B33" s="8" t="s">
        <v>37</v>
      </c>
      <c r="C33" s="10">
        <v>2024</v>
      </c>
      <c r="D33" s="6" t="s">
        <v>53</v>
      </c>
      <c r="E33" s="7">
        <v>1643</v>
      </c>
      <c r="F33" s="7">
        <v>16997</v>
      </c>
      <c r="G33" s="8"/>
      <c r="H33" s="8"/>
      <c r="I33" s="8"/>
      <c r="J33" s="8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1" customFormat="1" ht="26.1" customHeight="1" x14ac:dyDescent="0.25">
      <c r="A34" s="11" t="s">
        <v>18</v>
      </c>
      <c r="B34" s="8" t="s">
        <v>38</v>
      </c>
      <c r="C34" s="10">
        <v>2024</v>
      </c>
      <c r="D34" s="6" t="s">
        <v>53</v>
      </c>
      <c r="E34" s="6">
        <v>658</v>
      </c>
      <c r="F34" s="7">
        <v>7317</v>
      </c>
      <c r="G34" s="8"/>
      <c r="H34" s="8"/>
      <c r="I34" s="8"/>
      <c r="J34" s="8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s="1" customFormat="1" ht="26.1" customHeight="1" x14ac:dyDescent="0.25">
      <c r="A35" s="11" t="s">
        <v>19</v>
      </c>
      <c r="B35" s="8" t="s">
        <v>39</v>
      </c>
      <c r="C35" s="10">
        <v>2024</v>
      </c>
      <c r="D35" s="6" t="s">
        <v>53</v>
      </c>
      <c r="E35" s="6">
        <v>673</v>
      </c>
      <c r="F35" s="7">
        <v>8763</v>
      </c>
      <c r="G35" s="8"/>
      <c r="H35" s="8"/>
      <c r="I35" s="8"/>
      <c r="J35" s="8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s="1" customFormat="1" ht="26.1" customHeight="1" x14ac:dyDescent="0.25">
      <c r="A36" s="6" t="s">
        <v>20</v>
      </c>
      <c r="B36" s="8" t="s">
        <v>40</v>
      </c>
      <c r="C36" s="10">
        <v>2024</v>
      </c>
      <c r="D36" s="6" t="s">
        <v>53</v>
      </c>
      <c r="E36" s="6">
        <v>932</v>
      </c>
      <c r="F36" s="7">
        <v>9611</v>
      </c>
      <c r="G36" s="8"/>
      <c r="H36" s="8"/>
      <c r="I36" s="8"/>
      <c r="J36" s="8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1" customFormat="1" ht="26.1" customHeight="1" x14ac:dyDescent="0.25">
      <c r="A37" s="11" t="s">
        <v>26</v>
      </c>
      <c r="B37" s="12" t="s">
        <v>41</v>
      </c>
      <c r="C37" s="10">
        <v>2024</v>
      </c>
      <c r="D37" s="6" t="s">
        <v>53</v>
      </c>
      <c r="E37" s="6">
        <v>565</v>
      </c>
      <c r="F37" s="7">
        <v>4907</v>
      </c>
      <c r="G37" s="8"/>
      <c r="H37" s="8"/>
      <c r="I37" s="8"/>
      <c r="J37" s="8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s="1" customFormat="1" ht="26.1" customHeight="1" x14ac:dyDescent="0.25">
      <c r="A38" s="11" t="s">
        <v>21</v>
      </c>
      <c r="B38" s="8" t="s">
        <v>42</v>
      </c>
      <c r="C38" s="10">
        <v>2024</v>
      </c>
      <c r="D38" s="6" t="s">
        <v>53</v>
      </c>
      <c r="E38" s="7">
        <v>1302</v>
      </c>
      <c r="F38" s="7">
        <v>11632</v>
      </c>
      <c r="G38" s="8"/>
      <c r="H38" s="8"/>
      <c r="I38" s="8"/>
      <c r="J38" s="8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s="1" customFormat="1" ht="26.1" customHeight="1" x14ac:dyDescent="0.25">
      <c r="A39" s="11" t="s">
        <v>22</v>
      </c>
      <c r="B39" s="8" t="s">
        <v>43</v>
      </c>
      <c r="C39" s="10">
        <v>2024</v>
      </c>
      <c r="D39" s="6" t="s">
        <v>53</v>
      </c>
      <c r="E39" s="7">
        <v>1301</v>
      </c>
      <c r="F39" s="7">
        <v>11838</v>
      </c>
      <c r="G39" s="8"/>
      <c r="H39" s="8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s="1" customFormat="1" ht="26.1" customHeight="1" x14ac:dyDescent="0.25">
      <c r="A40" s="11" t="s">
        <v>23</v>
      </c>
      <c r="B40" s="8" t="s">
        <v>44</v>
      </c>
      <c r="C40" s="10">
        <v>2024</v>
      </c>
      <c r="D40" s="6" t="s">
        <v>53</v>
      </c>
      <c r="E40" s="6">
        <v>199</v>
      </c>
      <c r="F40" s="7">
        <v>2445</v>
      </c>
      <c r="G40" s="8"/>
      <c r="H40" s="8"/>
      <c r="I40" s="8"/>
      <c r="J40" s="8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s="1" customFormat="1" ht="26.1" customHeight="1" x14ac:dyDescent="0.25">
      <c r="A41" s="11" t="s">
        <v>24</v>
      </c>
      <c r="B41" s="8" t="s">
        <v>45</v>
      </c>
      <c r="C41" s="10">
        <v>2024</v>
      </c>
      <c r="D41" s="6" t="s">
        <v>53</v>
      </c>
      <c r="E41" s="6">
        <v>441</v>
      </c>
      <c r="F41" s="7">
        <v>5299</v>
      </c>
      <c r="G41" s="8"/>
      <c r="H41" s="8"/>
      <c r="I41" s="8"/>
      <c r="J41" s="8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s="1" customFormat="1" ht="26.1" customHeight="1" x14ac:dyDescent="0.25">
      <c r="A42" s="11" t="s">
        <v>25</v>
      </c>
      <c r="B42" s="8" t="s">
        <v>46</v>
      </c>
      <c r="C42" s="10">
        <v>2024</v>
      </c>
      <c r="D42" s="6" t="s">
        <v>53</v>
      </c>
      <c r="E42" s="6">
        <v>250</v>
      </c>
      <c r="F42" s="7">
        <v>3373</v>
      </c>
      <c r="G42" s="8"/>
      <c r="H42" s="8"/>
      <c r="I42" s="8"/>
      <c r="J42" s="8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s="1" customFormat="1" ht="27" customHeight="1" x14ac:dyDescent="0.25">
      <c r="A43" s="13"/>
      <c r="B43" s="13"/>
      <c r="C43" s="20">
        <v>2024</v>
      </c>
      <c r="D43" s="21" t="s">
        <v>53</v>
      </c>
      <c r="E43" s="14">
        <f>SUM(E23:E42)</f>
        <v>17942</v>
      </c>
      <c r="F43" s="14">
        <f>SUM(F23:F42)</f>
        <v>178840</v>
      </c>
      <c r="G43" s="15">
        <f>E43/F43*100</f>
        <v>10.032431223439946</v>
      </c>
      <c r="H43" s="17">
        <v>11.4</v>
      </c>
      <c r="I43" s="16">
        <f>11.4/10.03*100</f>
        <v>113.65902293120639</v>
      </c>
      <c r="J43" s="13" t="s">
        <v>1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s="1" customFormat="1" ht="24" customHeight="1" x14ac:dyDescent="0.25">
      <c r="A44" s="11" t="s">
        <v>7</v>
      </c>
      <c r="B44" s="8" t="s">
        <v>27</v>
      </c>
      <c r="C44" s="10">
        <v>2024</v>
      </c>
      <c r="D44" s="6" t="s">
        <v>47</v>
      </c>
      <c r="E44" s="18">
        <v>388</v>
      </c>
      <c r="F44" s="7">
        <v>6760</v>
      </c>
      <c r="G44" s="19"/>
      <c r="H44" s="8"/>
      <c r="I44" s="8"/>
      <c r="J44" s="8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s="1" customFormat="1" ht="24" customHeight="1" x14ac:dyDescent="0.25">
      <c r="A45" s="11" t="s">
        <v>8</v>
      </c>
      <c r="B45" s="8" t="s">
        <v>28</v>
      </c>
      <c r="C45" s="10">
        <v>2024</v>
      </c>
      <c r="D45" s="6" t="s">
        <v>47</v>
      </c>
      <c r="E45" s="18">
        <v>358</v>
      </c>
      <c r="F45" s="7">
        <v>7534</v>
      </c>
      <c r="G45" s="19"/>
      <c r="H45" s="8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s="1" customFormat="1" ht="24" customHeight="1" x14ac:dyDescent="0.25">
      <c r="A46" s="11" t="s">
        <v>9</v>
      </c>
      <c r="B46" s="8" t="s">
        <v>29</v>
      </c>
      <c r="C46" s="10">
        <v>2024</v>
      </c>
      <c r="D46" s="6" t="s">
        <v>47</v>
      </c>
      <c r="E46" s="18">
        <v>1274</v>
      </c>
      <c r="F46" s="7">
        <v>11180</v>
      </c>
      <c r="G46" s="19"/>
      <c r="H46" s="8"/>
      <c r="I46" s="8"/>
      <c r="J46" s="8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s="1" customFormat="1" ht="24" customHeight="1" x14ac:dyDescent="0.25">
      <c r="A47" s="11" t="s">
        <v>10</v>
      </c>
      <c r="B47" s="8" t="s">
        <v>30</v>
      </c>
      <c r="C47" s="10">
        <v>2024</v>
      </c>
      <c r="D47" s="6" t="s">
        <v>47</v>
      </c>
      <c r="E47" s="18">
        <v>1210</v>
      </c>
      <c r="F47" s="7">
        <v>11119</v>
      </c>
      <c r="G47" s="19"/>
      <c r="H47" s="8"/>
      <c r="I47" s="8"/>
      <c r="J47" s="8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s="1" customFormat="1" ht="24" customHeight="1" x14ac:dyDescent="0.25">
      <c r="A48" s="11" t="s">
        <v>11</v>
      </c>
      <c r="B48" s="8" t="s">
        <v>31</v>
      </c>
      <c r="C48" s="10">
        <v>2024</v>
      </c>
      <c r="D48" s="6" t="s">
        <v>47</v>
      </c>
      <c r="E48" s="18">
        <v>816</v>
      </c>
      <c r="F48" s="7">
        <v>9844</v>
      </c>
      <c r="G48" s="19"/>
      <c r="H48" s="8"/>
      <c r="I48" s="8"/>
      <c r="J48" s="8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s="1" customFormat="1" ht="24" customHeight="1" x14ac:dyDescent="0.25">
      <c r="A49" s="11" t="s">
        <v>12</v>
      </c>
      <c r="B49" s="8" t="s">
        <v>32</v>
      </c>
      <c r="C49" s="10">
        <v>2024</v>
      </c>
      <c r="D49" s="6" t="s">
        <v>47</v>
      </c>
      <c r="E49" s="18">
        <v>1171</v>
      </c>
      <c r="F49" s="7">
        <v>10262</v>
      </c>
      <c r="G49" s="19"/>
      <c r="H49" s="8"/>
      <c r="I49" s="8"/>
      <c r="J49" s="8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s="1" customFormat="1" ht="24" customHeight="1" x14ac:dyDescent="0.25">
      <c r="A50" s="11" t="s">
        <v>13</v>
      </c>
      <c r="B50" s="8" t="s">
        <v>33</v>
      </c>
      <c r="C50" s="10">
        <v>2024</v>
      </c>
      <c r="D50" s="6" t="s">
        <v>47</v>
      </c>
      <c r="E50" s="18">
        <v>1386</v>
      </c>
      <c r="F50" s="7">
        <v>12910</v>
      </c>
      <c r="G50" s="19"/>
      <c r="H50" s="8"/>
      <c r="I50" s="8"/>
      <c r="J50" s="8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s="1" customFormat="1" ht="24" customHeight="1" x14ac:dyDescent="0.25">
      <c r="A51" s="11" t="s">
        <v>14</v>
      </c>
      <c r="B51" s="8" t="s">
        <v>34</v>
      </c>
      <c r="C51" s="10">
        <v>2024</v>
      </c>
      <c r="D51" s="6" t="s">
        <v>47</v>
      </c>
      <c r="E51" s="18">
        <v>712</v>
      </c>
      <c r="F51" s="7">
        <v>7414</v>
      </c>
      <c r="G51" s="19"/>
      <c r="H51" s="8"/>
      <c r="I51" s="8"/>
      <c r="J51" s="8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s="1" customFormat="1" ht="24" customHeight="1" x14ac:dyDescent="0.25">
      <c r="A52" s="11" t="s">
        <v>15</v>
      </c>
      <c r="B52" s="8" t="s">
        <v>35</v>
      </c>
      <c r="C52" s="10">
        <v>2024</v>
      </c>
      <c r="D52" s="6" t="s">
        <v>47</v>
      </c>
      <c r="E52" s="18">
        <v>1102</v>
      </c>
      <c r="F52" s="7">
        <v>7659</v>
      </c>
      <c r="G52" s="19"/>
      <c r="H52" s="8"/>
      <c r="I52" s="8"/>
      <c r="J52" s="8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s="1" customFormat="1" ht="24" customHeight="1" x14ac:dyDescent="0.25">
      <c r="A53" s="11" t="s">
        <v>16</v>
      </c>
      <c r="B53" s="8" t="s">
        <v>36</v>
      </c>
      <c r="C53" s="10">
        <v>2024</v>
      </c>
      <c r="D53" s="6" t="s">
        <v>47</v>
      </c>
      <c r="E53" s="18">
        <v>1151</v>
      </c>
      <c r="F53" s="7">
        <v>8306</v>
      </c>
      <c r="G53" s="19"/>
      <c r="H53" s="8"/>
      <c r="I53" s="8"/>
      <c r="J53" s="8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s="1" customFormat="1" ht="24" customHeight="1" x14ac:dyDescent="0.25">
      <c r="A54" s="11" t="s">
        <v>17</v>
      </c>
      <c r="B54" s="8" t="s">
        <v>37</v>
      </c>
      <c r="C54" s="10">
        <v>2024</v>
      </c>
      <c r="D54" s="6" t="s">
        <v>47</v>
      </c>
      <c r="E54" s="18">
        <v>2050</v>
      </c>
      <c r="F54" s="7">
        <v>17207</v>
      </c>
      <c r="G54" s="19"/>
      <c r="H54" s="8"/>
      <c r="I54" s="8"/>
      <c r="J54" s="8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s="1" customFormat="1" ht="24" customHeight="1" x14ac:dyDescent="0.25">
      <c r="A55" s="11" t="s">
        <v>18</v>
      </c>
      <c r="B55" s="8" t="s">
        <v>38</v>
      </c>
      <c r="C55" s="10">
        <v>2024</v>
      </c>
      <c r="D55" s="6" t="s">
        <v>47</v>
      </c>
      <c r="E55" s="18">
        <v>655</v>
      </c>
      <c r="F55" s="7">
        <v>7609</v>
      </c>
      <c r="G55" s="19"/>
      <c r="H55" s="8"/>
      <c r="I55" s="8"/>
      <c r="J55" s="8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s="1" customFormat="1" ht="24" customHeight="1" x14ac:dyDescent="0.25">
      <c r="A56" s="11" t="s">
        <v>19</v>
      </c>
      <c r="B56" s="8" t="s">
        <v>39</v>
      </c>
      <c r="C56" s="10">
        <v>2024</v>
      </c>
      <c r="D56" s="6" t="s">
        <v>47</v>
      </c>
      <c r="E56" s="18">
        <v>626</v>
      </c>
      <c r="F56" s="7">
        <v>8669</v>
      </c>
      <c r="G56" s="19"/>
      <c r="H56" s="8"/>
      <c r="I56" s="8"/>
      <c r="J56" s="8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s="1" customFormat="1" ht="24" customHeight="1" x14ac:dyDescent="0.25">
      <c r="A57" s="6" t="s">
        <v>20</v>
      </c>
      <c r="B57" s="8" t="s">
        <v>40</v>
      </c>
      <c r="C57" s="10">
        <v>2024</v>
      </c>
      <c r="D57" s="6" t="s">
        <v>47</v>
      </c>
      <c r="E57" s="18">
        <v>1035</v>
      </c>
      <c r="F57" s="7">
        <v>10785</v>
      </c>
      <c r="G57" s="19"/>
      <c r="H57" s="8"/>
      <c r="I57" s="8"/>
      <c r="J57" s="8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s="1" customFormat="1" ht="24" customHeight="1" x14ac:dyDescent="0.25">
      <c r="A58" s="11" t="s">
        <v>26</v>
      </c>
      <c r="B58" s="12" t="s">
        <v>41</v>
      </c>
      <c r="C58" s="10">
        <v>2024</v>
      </c>
      <c r="D58" s="6" t="s">
        <v>47</v>
      </c>
      <c r="E58" s="18">
        <v>560</v>
      </c>
      <c r="F58" s="7">
        <v>4773</v>
      </c>
      <c r="G58" s="19"/>
      <c r="H58" s="8"/>
      <c r="I58" s="8"/>
      <c r="J58" s="8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s="1" customFormat="1" ht="24" customHeight="1" x14ac:dyDescent="0.25">
      <c r="A59" s="11" t="s">
        <v>21</v>
      </c>
      <c r="B59" s="8" t="s">
        <v>42</v>
      </c>
      <c r="C59" s="10">
        <v>2024</v>
      </c>
      <c r="D59" s="6" t="s">
        <v>47</v>
      </c>
      <c r="E59" s="18">
        <v>1302</v>
      </c>
      <c r="F59" s="7">
        <v>11632</v>
      </c>
      <c r="G59" s="19"/>
      <c r="H59" s="8"/>
      <c r="I59" s="8"/>
      <c r="J59" s="8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s="1" customFormat="1" ht="24" customHeight="1" x14ac:dyDescent="0.25">
      <c r="A60" s="11" t="s">
        <v>22</v>
      </c>
      <c r="B60" s="8" t="s">
        <v>43</v>
      </c>
      <c r="C60" s="10">
        <v>2024</v>
      </c>
      <c r="D60" s="6" t="s">
        <v>47</v>
      </c>
      <c r="E60" s="18">
        <v>1286</v>
      </c>
      <c r="F60" s="7">
        <v>11949</v>
      </c>
      <c r="G60" s="19"/>
      <c r="H60" s="8"/>
      <c r="I60" s="8"/>
      <c r="J60" s="8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s="1" customFormat="1" ht="24" customHeight="1" x14ac:dyDescent="0.25">
      <c r="A61" s="11" t="s">
        <v>23</v>
      </c>
      <c r="B61" s="8" t="s">
        <v>44</v>
      </c>
      <c r="C61" s="10">
        <v>2024</v>
      </c>
      <c r="D61" s="6" t="s">
        <v>47</v>
      </c>
      <c r="E61" s="18">
        <v>156</v>
      </c>
      <c r="F61" s="7">
        <v>2431</v>
      </c>
      <c r="G61" s="19"/>
      <c r="H61" s="8"/>
      <c r="I61" s="8"/>
      <c r="J61" s="8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s="1" customFormat="1" ht="24" customHeight="1" x14ac:dyDescent="0.25">
      <c r="A62" s="11" t="s">
        <v>24</v>
      </c>
      <c r="B62" s="8" t="s">
        <v>45</v>
      </c>
      <c r="C62" s="10">
        <v>2024</v>
      </c>
      <c r="D62" s="6" t="s">
        <v>47</v>
      </c>
      <c r="E62" s="18">
        <v>441</v>
      </c>
      <c r="F62" s="7">
        <v>5214</v>
      </c>
      <c r="G62" s="19"/>
      <c r="H62" s="8"/>
      <c r="I62" s="8"/>
      <c r="J62" s="8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s="1" customFormat="1" ht="24" customHeight="1" x14ac:dyDescent="0.25">
      <c r="A63" s="11" t="s">
        <v>25</v>
      </c>
      <c r="B63" s="8" t="s">
        <v>46</v>
      </c>
      <c r="C63" s="10">
        <v>2024</v>
      </c>
      <c r="D63" s="6" t="s">
        <v>47</v>
      </c>
      <c r="E63" s="18">
        <v>246</v>
      </c>
      <c r="F63" s="7">
        <v>3369</v>
      </c>
      <c r="G63" s="19"/>
      <c r="H63" s="8"/>
      <c r="I63" s="8"/>
      <c r="J63" s="8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s="1" customFormat="1" ht="27" customHeight="1" x14ac:dyDescent="0.25">
      <c r="A64" s="13"/>
      <c r="B64" s="13"/>
      <c r="C64" s="20">
        <v>2024</v>
      </c>
      <c r="D64" s="21" t="s">
        <v>47</v>
      </c>
      <c r="E64" s="14">
        <f>SUM(E44:E63)</f>
        <v>17925</v>
      </c>
      <c r="F64" s="14">
        <f>SUM(F44:F63)</f>
        <v>176626</v>
      </c>
      <c r="G64" s="15">
        <f>E64/F64*100</f>
        <v>10.148562499292289</v>
      </c>
      <c r="H64" s="17">
        <v>11.4</v>
      </c>
      <c r="I64" s="16">
        <v>112.31</v>
      </c>
      <c r="J64" s="13" t="s">
        <v>1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x14ac:dyDescent="0.25">
      <c r="A83"/>
      <c r="B83"/>
      <c r="C83"/>
      <c r="D83"/>
      <c r="E83"/>
      <c r="F83"/>
      <c r="G83"/>
    </row>
    <row r="84" spans="1:28" x14ac:dyDescent="0.25">
      <c r="A84"/>
      <c r="B84"/>
      <c r="C84"/>
      <c r="D84"/>
      <c r="E84"/>
      <c r="F84"/>
      <c r="G84"/>
    </row>
    <row r="85" spans="1:28" x14ac:dyDescent="0.25">
      <c r="A85"/>
      <c r="B85"/>
      <c r="C85"/>
      <c r="D85"/>
      <c r="E85"/>
      <c r="F85"/>
      <c r="G85"/>
    </row>
    <row r="86" spans="1:28" x14ac:dyDescent="0.25">
      <c r="A86"/>
      <c r="B86"/>
      <c r="C86"/>
      <c r="D86"/>
      <c r="E86"/>
      <c r="F86"/>
      <c r="G86"/>
    </row>
    <row r="87" spans="1:28" x14ac:dyDescent="0.25">
      <c r="A87"/>
      <c r="B87"/>
      <c r="C87"/>
      <c r="D87"/>
      <c r="E87"/>
      <c r="F87"/>
      <c r="G87"/>
    </row>
    <row r="88" spans="1:28" x14ac:dyDescent="0.25">
      <c r="A88"/>
      <c r="B88"/>
      <c r="C88"/>
      <c r="D88"/>
      <c r="E88"/>
      <c r="F88"/>
      <c r="G88"/>
    </row>
    <row r="89" spans="1:28" x14ac:dyDescent="0.25">
      <c r="A89"/>
      <c r="B89"/>
      <c r="C89"/>
      <c r="D89"/>
      <c r="E89"/>
      <c r="F89"/>
      <c r="G89"/>
    </row>
    <row r="90" spans="1:28" x14ac:dyDescent="0.25">
      <c r="A90"/>
      <c r="B90"/>
      <c r="C90"/>
      <c r="D90"/>
      <c r="E90"/>
      <c r="F90"/>
      <c r="G90"/>
    </row>
    <row r="91" spans="1:28" x14ac:dyDescent="0.25">
      <c r="A91"/>
      <c r="B91"/>
      <c r="C91"/>
      <c r="D91"/>
      <c r="E91"/>
      <c r="F91"/>
      <c r="G91"/>
    </row>
    <row r="92" spans="1:28" x14ac:dyDescent="0.25">
      <c r="A92"/>
      <c r="B92"/>
      <c r="C92"/>
      <c r="D92"/>
      <c r="E92"/>
      <c r="F92"/>
      <c r="G92"/>
    </row>
    <row r="93" spans="1:28" x14ac:dyDescent="0.25">
      <c r="A93"/>
      <c r="B93"/>
      <c r="C93"/>
      <c r="D93"/>
      <c r="E93"/>
      <c r="F93"/>
      <c r="G93"/>
    </row>
    <row r="94" spans="1:28" x14ac:dyDescent="0.25">
      <c r="A94"/>
      <c r="B94"/>
      <c r="C94"/>
      <c r="D94"/>
      <c r="E94"/>
      <c r="F94"/>
      <c r="G94"/>
    </row>
    <row r="95" spans="1:28" x14ac:dyDescent="0.25">
      <c r="A95"/>
      <c r="B95"/>
      <c r="C95"/>
      <c r="D95"/>
      <c r="E95"/>
      <c r="F95"/>
      <c r="G95"/>
    </row>
    <row r="96" spans="1:28" x14ac:dyDescent="0.25">
      <c r="A96"/>
      <c r="B96"/>
      <c r="C96"/>
      <c r="D96"/>
      <c r="E96"/>
      <c r="F96"/>
      <c r="G96"/>
    </row>
    <row r="97" spans="1:7" x14ac:dyDescent="0.25">
      <c r="A97"/>
      <c r="B97"/>
      <c r="C97"/>
      <c r="D97"/>
      <c r="E97"/>
      <c r="F97"/>
      <c r="G97"/>
    </row>
    <row r="98" spans="1:7" x14ac:dyDescent="0.25">
      <c r="A98"/>
      <c r="B98"/>
      <c r="C98"/>
      <c r="D98"/>
      <c r="E98"/>
      <c r="F98"/>
      <c r="G98"/>
    </row>
    <row r="99" spans="1:7" x14ac:dyDescent="0.25">
      <c r="A99"/>
      <c r="B99"/>
      <c r="C99"/>
      <c r="D99"/>
      <c r="E99"/>
      <c r="F99"/>
      <c r="G99"/>
    </row>
    <row r="100" spans="1:7" x14ac:dyDescent="0.25">
      <c r="A100"/>
      <c r="B100"/>
      <c r="C100"/>
      <c r="D100"/>
      <c r="E100"/>
      <c r="F100"/>
      <c r="G100"/>
    </row>
    <row r="101" spans="1:7" x14ac:dyDescent="0.25">
      <c r="A101"/>
      <c r="B101"/>
      <c r="C101"/>
      <c r="D101"/>
      <c r="E101"/>
      <c r="F101"/>
      <c r="G101"/>
    </row>
    <row r="102" spans="1:7" x14ac:dyDescent="0.25">
      <c r="A102"/>
      <c r="B102"/>
      <c r="C102"/>
      <c r="D102"/>
      <c r="E102"/>
      <c r="F102"/>
      <c r="G102"/>
    </row>
  </sheetData>
  <printOptions horizontalCentered="1"/>
  <pageMargins left="0.39370078740157483" right="0.39370078740157483" top="0.59055118110236227" bottom="0.59055118110236227" header="0" footer="0"/>
  <pageSetup paperSize="256" scale="85" orientation="portrait" horizontalDpi="4294967293" verticalDpi="0" r:id="rId1"/>
  <rowBreaks count="2" manualBreakCount="2">
    <brk id="22" max="16383" man="1"/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Nurul Rismasari</cp:lastModifiedBy>
  <cp:lastPrinted>2024-11-06T01:26:43Z</cp:lastPrinted>
  <dcterms:created xsi:type="dcterms:W3CDTF">2024-02-15T06:43:55Z</dcterms:created>
  <dcterms:modified xsi:type="dcterms:W3CDTF">2024-11-12T04:11:17Z</dcterms:modified>
</cp:coreProperties>
</file>