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40" documentId="8_{459F0335-4018-4975-A0E8-4EC013CFCF17}" xr6:coauthVersionLast="47" xr6:coauthVersionMax="47" xr10:uidLastSave="{9993A828-53F7-4D51-9634-4CDA905AADB5}"/>
  <bookViews>
    <workbookView xWindow="-108" yWindow="-108" windowWidth="23256" windowHeight="12456" xr2:uid="{46B79D64-15DD-4F4C-AA29-82BE555C1B60}"/>
  </bookViews>
  <sheets>
    <sheet name="41. Presentase S1" sheetId="1" r:id="rId1"/>
  </sheets>
  <externalReferences>
    <externalReference r:id="rId2"/>
  </externalReferences>
  <definedNames>
    <definedName name="_xlnm._FilterDatabase" localSheetId="0" hidden="1">'41. Presentase S1'!$A$1:$U$21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H22" i="1" l="1"/>
  <c r="I22" i="1" s="1"/>
  <c r="I2" i="1"/>
</calcChain>
</file>

<file path=xl/sharedStrings.xml><?xml version="1.0" encoding="utf-8"?>
<sst xmlns="http://schemas.openxmlformats.org/spreadsheetml/2006/main" count="130" uniqueCount="53">
  <si>
    <t>Kode Referensi Wilayah</t>
  </si>
  <si>
    <t>Kecamatan</t>
  </si>
  <si>
    <t>Jumlah Guru dan Tenaga Kependidikan Berkualifikasi Minimal S1</t>
  </si>
  <si>
    <t>Jumlah Seluruh Guru dan Tenaga Pendidik</t>
  </si>
  <si>
    <t>Total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</si>
  <si>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</si>
  <si>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</si>
  <si>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</si>
  <si>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</si>
  <si>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</si>
  <si>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</si>
  <si>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</si>
  <si>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</si>
  <si>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</si>
  <si>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</si>
  <si>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</si>
  <si>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</si>
  <si>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</si>
  <si>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</si>
  <si>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</si>
  <si>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</si>
  <si>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</si>
  <si>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</si>
  <si>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</si>
  <si>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</si>
  <si>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</si>
  <si>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</si>
  <si>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</si>
  <si>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</si>
  <si>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</si>
  <si>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</si>
  <si>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</si>
  <si>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</si>
  <si>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</si>
  <si>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</si>
  <si>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</si>
  <si>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</si>
  <si>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</si>
  <si>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</si>
  <si>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</si>
  <si>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</si>
  <si>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</si>
  <si>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</si>
  <si>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</si>
  <si>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</si>
  <si>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</si>
  <si>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</si>
  <si>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</si>
  <si>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Kode referensi</t>
  </si>
  <si>
    <t>Jawa Timur</t>
  </si>
  <si>
    <t>Nganjuk</t>
  </si>
  <si>
    <t>2025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</si>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</sst>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0" fillId="0" borderId="2" xfId="0" applyBorder="1"/>
    <xf numFmtId="3" fontId="7" fillId="0" borderId="4" xfId="0" applyNumberFormat="1" applyFont="1" applyBorder="1" applyAlignment="1">
      <alignment vertical="center"/>
    </xf>
    <xf numFmtId="2" fontId="7" fillId="0" borderId="5" xfId="0" applyNumberFormat="1" applyFont="1" applyBorder="1" applyAlignment="1">
      <alignment vertical="center"/>
    </xf>
    <xf numFmtId="0" fontId="8" fillId="0" borderId="0" xfId="0" applyFont="1" applyAlignment="1">
      <alignment vertical="center" wrapText="1"/>
    </xf>
    <xf numFmtId="3" fontId="9" fillId="0" borderId="1" xfId="0" applyNumberFormat="1" applyFont="1" applyBorder="1" applyAlignment="1">
      <alignment horizontal="center" vertical="center"/>
    </xf>
    <xf numFmtId="46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10" fillId="0" borderId="2" xfId="0" applyNumberFormat="1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3" fillId="0" borderId="2" xfId="1" quotePrefix="1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1" fontId="15" fillId="3" borderId="2" xfId="0" applyNumberFormat="1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 wrapText="1"/>
    </xf>
    <xf numFmtId="2" fontId="15" fillId="3" borderId="2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1. RATA-RATA LAMA"/>
      <sheetName val="2. HARAPAN LAMA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  <sheetName val="39. Indeks Pendidikan"/>
      <sheetName val="40. Pemenuhan SPM"/>
      <sheetName val="41. Presentase S1"/>
      <sheetName val="42 Presentase PIP"/>
    </sheetNames>
    <sheetDataSet>
      <sheetData sheetId="0"/>
      <sheetData sheetId="1"/>
      <sheetData sheetId="2"/>
      <sheetData sheetId="3"/>
      <sheetData sheetId="4">
        <row r="38">
          <cell r="D38" t="str">
            <v>Nganjuk, 30 Januari 2026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5">
          <cell r="C15">
            <v>95</v>
          </cell>
          <cell r="D15">
            <v>131</v>
          </cell>
          <cell r="E15">
            <v>19</v>
          </cell>
          <cell r="F15">
            <v>14</v>
          </cell>
          <cell r="G15">
            <v>14</v>
          </cell>
          <cell r="H15">
            <v>2</v>
          </cell>
        </row>
        <row r="16">
          <cell r="C16">
            <v>83</v>
          </cell>
          <cell r="D16">
            <v>113</v>
          </cell>
          <cell r="E16">
            <v>17</v>
          </cell>
          <cell r="F16">
            <v>13</v>
          </cell>
          <cell r="G16">
            <v>14</v>
          </cell>
          <cell r="H16">
            <v>3</v>
          </cell>
        </row>
        <row r="17">
          <cell r="C17">
            <v>112</v>
          </cell>
          <cell r="D17">
            <v>193</v>
          </cell>
          <cell r="E17">
            <v>8</v>
          </cell>
          <cell r="F17">
            <v>26</v>
          </cell>
          <cell r="G17">
            <v>22</v>
          </cell>
          <cell r="H17">
            <v>6</v>
          </cell>
        </row>
        <row r="18">
          <cell r="C18">
            <v>137</v>
          </cell>
          <cell r="D18">
            <v>229</v>
          </cell>
          <cell r="E18">
            <v>19</v>
          </cell>
          <cell r="F18">
            <v>32</v>
          </cell>
          <cell r="G18">
            <v>28</v>
          </cell>
          <cell r="H18">
            <v>7</v>
          </cell>
        </row>
        <row r="19">
          <cell r="C19">
            <v>107</v>
          </cell>
          <cell r="D19">
            <v>239</v>
          </cell>
          <cell r="E19">
            <v>16</v>
          </cell>
          <cell r="F19">
            <v>26</v>
          </cell>
          <cell r="G19">
            <v>9</v>
          </cell>
          <cell r="H19">
            <v>4</v>
          </cell>
        </row>
        <row r="20">
          <cell r="C20">
            <v>102</v>
          </cell>
          <cell r="D20">
            <v>252</v>
          </cell>
          <cell r="E20">
            <v>17</v>
          </cell>
          <cell r="F20">
            <v>20</v>
          </cell>
          <cell r="G20">
            <v>11</v>
          </cell>
          <cell r="H20">
            <v>3</v>
          </cell>
        </row>
        <row r="21">
          <cell r="C21">
            <v>106</v>
          </cell>
          <cell r="D21">
            <v>222</v>
          </cell>
          <cell r="E21">
            <v>8</v>
          </cell>
          <cell r="F21">
            <v>25</v>
          </cell>
          <cell r="G21">
            <v>12</v>
          </cell>
          <cell r="H21">
            <v>5</v>
          </cell>
        </row>
        <row r="22">
          <cell r="C22">
            <v>129</v>
          </cell>
          <cell r="D22">
            <v>280</v>
          </cell>
          <cell r="E22">
            <v>9</v>
          </cell>
          <cell r="F22">
            <v>19</v>
          </cell>
          <cell r="G22">
            <v>8</v>
          </cell>
          <cell r="H22">
            <v>13</v>
          </cell>
        </row>
        <row r="23">
          <cell r="C23">
            <v>74</v>
          </cell>
          <cell r="D23">
            <v>164</v>
          </cell>
          <cell r="E23">
            <v>6</v>
          </cell>
          <cell r="F23">
            <v>29</v>
          </cell>
          <cell r="G23">
            <v>11</v>
          </cell>
          <cell r="H23">
            <v>5</v>
          </cell>
        </row>
        <row r="24">
          <cell r="C24">
            <v>90</v>
          </cell>
          <cell r="D24">
            <v>176</v>
          </cell>
          <cell r="E24">
            <v>6</v>
          </cell>
          <cell r="F24">
            <v>23</v>
          </cell>
          <cell r="G24">
            <v>10</v>
          </cell>
          <cell r="H24">
            <v>2</v>
          </cell>
        </row>
        <row r="25">
          <cell r="C25">
            <v>147</v>
          </cell>
          <cell r="D25">
            <v>369</v>
          </cell>
          <cell r="E25">
            <v>19</v>
          </cell>
          <cell r="F25">
            <v>36</v>
          </cell>
          <cell r="G25">
            <v>24</v>
          </cell>
          <cell r="H25">
            <v>7</v>
          </cell>
        </row>
        <row r="28">
          <cell r="C28">
            <v>82</v>
          </cell>
          <cell r="D28">
            <v>140</v>
          </cell>
          <cell r="E28">
            <v>7</v>
          </cell>
          <cell r="F28">
            <v>27</v>
          </cell>
          <cell r="G28">
            <v>9</v>
          </cell>
          <cell r="H28">
            <v>4</v>
          </cell>
        </row>
        <row r="29">
          <cell r="C29">
            <v>157</v>
          </cell>
          <cell r="D29">
            <v>408</v>
          </cell>
          <cell r="E29">
            <v>10</v>
          </cell>
          <cell r="F29">
            <v>39</v>
          </cell>
          <cell r="G29">
            <v>32</v>
          </cell>
          <cell r="H29">
            <v>13</v>
          </cell>
        </row>
        <row r="30">
          <cell r="C30">
            <v>96</v>
          </cell>
          <cell r="D30">
            <v>200</v>
          </cell>
          <cell r="E30">
            <v>6</v>
          </cell>
          <cell r="F30">
            <v>36</v>
          </cell>
          <cell r="G30">
            <v>15</v>
          </cell>
          <cell r="H30">
            <v>8</v>
          </cell>
        </row>
        <row r="31">
          <cell r="C31">
            <v>59</v>
          </cell>
          <cell r="D31">
            <v>108</v>
          </cell>
          <cell r="E31">
            <v>7</v>
          </cell>
          <cell r="F31">
            <v>17</v>
          </cell>
          <cell r="G31">
            <v>7</v>
          </cell>
          <cell r="H31">
            <v>2</v>
          </cell>
        </row>
        <row r="32">
          <cell r="C32">
            <v>132</v>
          </cell>
          <cell r="D32">
            <v>268</v>
          </cell>
          <cell r="E32">
            <v>20</v>
          </cell>
          <cell r="F32">
            <v>27</v>
          </cell>
          <cell r="G32">
            <v>23</v>
          </cell>
          <cell r="H32">
            <v>5</v>
          </cell>
        </row>
        <row r="33">
          <cell r="C33">
            <v>103</v>
          </cell>
          <cell r="D33">
            <v>191</v>
          </cell>
          <cell r="E33">
            <v>7</v>
          </cell>
          <cell r="F33">
            <v>28</v>
          </cell>
          <cell r="G33">
            <v>10</v>
          </cell>
          <cell r="H33">
            <v>2</v>
          </cell>
        </row>
        <row r="34">
          <cell r="C34">
            <v>38</v>
          </cell>
          <cell r="D34">
            <v>48</v>
          </cell>
          <cell r="E34">
            <v>8</v>
          </cell>
          <cell r="F34">
            <v>4</v>
          </cell>
          <cell r="G34">
            <v>3</v>
          </cell>
          <cell r="H34">
            <v>1</v>
          </cell>
        </row>
        <row r="35">
          <cell r="C35">
            <v>75</v>
          </cell>
          <cell r="D35">
            <v>132</v>
          </cell>
          <cell r="E35">
            <v>12</v>
          </cell>
          <cell r="F35">
            <v>14</v>
          </cell>
          <cell r="G35">
            <v>18</v>
          </cell>
          <cell r="H35">
            <v>2</v>
          </cell>
        </row>
        <row r="36">
          <cell r="C36">
            <v>42</v>
          </cell>
          <cell r="D36">
            <v>96</v>
          </cell>
          <cell r="E36">
            <v>13</v>
          </cell>
          <cell r="F36">
            <v>6</v>
          </cell>
          <cell r="G36">
            <v>11</v>
          </cell>
          <cell r="H36">
            <v>0</v>
          </cell>
        </row>
      </sheetData>
      <sheetData sheetId="16">
        <row r="15">
          <cell r="C15">
            <v>1</v>
          </cell>
          <cell r="D15">
            <v>112</v>
          </cell>
          <cell r="E15">
            <v>7</v>
          </cell>
          <cell r="F15">
            <v>12</v>
          </cell>
          <cell r="G15">
            <v>14</v>
          </cell>
          <cell r="H15">
            <v>12</v>
          </cell>
          <cell r="I15">
            <v>0</v>
          </cell>
          <cell r="J15">
            <v>0</v>
          </cell>
        </row>
        <row r="16">
          <cell r="C16">
            <v>0</v>
          </cell>
          <cell r="D16">
            <v>135</v>
          </cell>
          <cell r="E16">
            <v>9</v>
          </cell>
          <cell r="F16">
            <v>16</v>
          </cell>
          <cell r="G16">
            <v>4</v>
          </cell>
          <cell r="H16">
            <v>3</v>
          </cell>
          <cell r="I16">
            <v>1</v>
          </cell>
          <cell r="J16">
            <v>0</v>
          </cell>
        </row>
        <row r="17">
          <cell r="C17">
            <v>3</v>
          </cell>
          <cell r="D17">
            <v>123</v>
          </cell>
          <cell r="E17">
            <v>22</v>
          </cell>
          <cell r="F17">
            <v>9</v>
          </cell>
          <cell r="G17">
            <v>16</v>
          </cell>
          <cell r="H17">
            <v>11</v>
          </cell>
          <cell r="I17">
            <v>0</v>
          </cell>
          <cell r="J17">
            <v>0</v>
          </cell>
        </row>
        <row r="18">
          <cell r="C18">
            <v>2</v>
          </cell>
          <cell r="D18">
            <v>216</v>
          </cell>
          <cell r="E18">
            <v>19</v>
          </cell>
          <cell r="F18">
            <v>51</v>
          </cell>
          <cell r="G18">
            <v>29</v>
          </cell>
          <cell r="H18">
            <v>54</v>
          </cell>
          <cell r="I18">
            <v>0</v>
          </cell>
          <cell r="J18">
            <v>1</v>
          </cell>
        </row>
        <row r="19">
          <cell r="C19">
            <v>1</v>
          </cell>
          <cell r="D19">
            <v>155</v>
          </cell>
          <cell r="E19">
            <v>18</v>
          </cell>
          <cell r="F19">
            <v>14</v>
          </cell>
          <cell r="G19">
            <v>9</v>
          </cell>
          <cell r="H19">
            <v>7</v>
          </cell>
          <cell r="I19">
            <v>0</v>
          </cell>
          <cell r="J19">
            <v>0</v>
          </cell>
        </row>
        <row r="20">
          <cell r="C20">
            <v>1</v>
          </cell>
          <cell r="D20">
            <v>172</v>
          </cell>
          <cell r="E20">
            <v>20</v>
          </cell>
          <cell r="F20">
            <v>15</v>
          </cell>
          <cell r="G20">
            <v>22</v>
          </cell>
          <cell r="H20">
            <v>21</v>
          </cell>
          <cell r="I20">
            <v>0</v>
          </cell>
          <cell r="J20">
            <v>0</v>
          </cell>
        </row>
        <row r="21">
          <cell r="C21">
            <v>0</v>
          </cell>
          <cell r="D21">
            <v>159</v>
          </cell>
          <cell r="E21">
            <v>13</v>
          </cell>
          <cell r="F21">
            <v>16</v>
          </cell>
          <cell r="G21">
            <v>13</v>
          </cell>
          <cell r="H21">
            <v>6</v>
          </cell>
          <cell r="I21">
            <v>1</v>
          </cell>
          <cell r="J21">
            <v>9</v>
          </cell>
        </row>
        <row r="22">
          <cell r="C22">
            <v>2</v>
          </cell>
          <cell r="D22">
            <v>202</v>
          </cell>
          <cell r="E22">
            <v>25</v>
          </cell>
          <cell r="F22">
            <v>35</v>
          </cell>
          <cell r="G22">
            <v>26</v>
          </cell>
          <cell r="H22">
            <v>21</v>
          </cell>
          <cell r="I22">
            <v>0</v>
          </cell>
          <cell r="J22">
            <v>0</v>
          </cell>
        </row>
        <row r="23">
          <cell r="C23">
            <v>3</v>
          </cell>
          <cell r="D23">
            <v>149</v>
          </cell>
          <cell r="E23">
            <v>15</v>
          </cell>
          <cell r="F23">
            <v>5</v>
          </cell>
          <cell r="G23">
            <v>10</v>
          </cell>
          <cell r="H23">
            <v>5</v>
          </cell>
          <cell r="I23">
            <v>0</v>
          </cell>
          <cell r="J23">
            <v>0</v>
          </cell>
        </row>
        <row r="24">
          <cell r="C24">
            <v>4</v>
          </cell>
          <cell r="D24">
            <v>156</v>
          </cell>
          <cell r="E24">
            <v>15</v>
          </cell>
          <cell r="F24">
            <v>24</v>
          </cell>
          <cell r="G24">
            <v>20</v>
          </cell>
          <cell r="H24">
            <v>22</v>
          </cell>
          <cell r="I24">
            <v>2</v>
          </cell>
          <cell r="J24">
            <v>10</v>
          </cell>
        </row>
        <row r="25">
          <cell r="C25">
            <v>6</v>
          </cell>
          <cell r="D25">
            <v>245</v>
          </cell>
          <cell r="E25">
            <v>35</v>
          </cell>
          <cell r="F25">
            <v>64</v>
          </cell>
          <cell r="G25">
            <v>45</v>
          </cell>
          <cell r="H25">
            <v>41</v>
          </cell>
          <cell r="I25">
            <v>4</v>
          </cell>
          <cell r="J25">
            <v>1</v>
          </cell>
        </row>
        <row r="26">
          <cell r="C26">
            <v>0</v>
          </cell>
          <cell r="D26">
            <v>117</v>
          </cell>
          <cell r="E26">
            <v>9</v>
          </cell>
          <cell r="F26">
            <v>11</v>
          </cell>
          <cell r="G26">
            <v>15</v>
          </cell>
          <cell r="H26">
            <v>7</v>
          </cell>
          <cell r="I26">
            <v>0</v>
          </cell>
          <cell r="J26">
            <v>0</v>
          </cell>
        </row>
        <row r="27">
          <cell r="C27">
            <v>5</v>
          </cell>
          <cell r="D27">
            <v>250</v>
          </cell>
          <cell r="E27">
            <v>53</v>
          </cell>
          <cell r="F27">
            <v>115</v>
          </cell>
          <cell r="G27">
            <v>36</v>
          </cell>
          <cell r="H27">
            <v>36</v>
          </cell>
          <cell r="I27">
            <v>3</v>
          </cell>
          <cell r="J27">
            <v>3</v>
          </cell>
        </row>
        <row r="28">
          <cell r="C28">
            <v>1</v>
          </cell>
          <cell r="D28">
            <v>174</v>
          </cell>
          <cell r="E28">
            <v>18</v>
          </cell>
          <cell r="F28">
            <v>17</v>
          </cell>
          <cell r="G28">
            <v>7</v>
          </cell>
          <cell r="H28">
            <v>2</v>
          </cell>
          <cell r="I28">
            <v>1</v>
          </cell>
          <cell r="J28">
            <v>0</v>
          </cell>
        </row>
        <row r="31">
          <cell r="C31">
            <v>0</v>
          </cell>
          <cell r="D31">
            <v>77</v>
          </cell>
          <cell r="E31">
            <v>7</v>
          </cell>
          <cell r="F31">
            <v>1</v>
          </cell>
          <cell r="G31">
            <v>3</v>
          </cell>
          <cell r="H31">
            <v>3</v>
          </cell>
          <cell r="I31">
            <v>0</v>
          </cell>
          <cell r="J31">
            <v>0</v>
          </cell>
        </row>
        <row r="32">
          <cell r="C32">
            <v>1</v>
          </cell>
          <cell r="D32">
            <v>170</v>
          </cell>
          <cell r="E32">
            <v>15</v>
          </cell>
          <cell r="F32">
            <v>9</v>
          </cell>
          <cell r="G32">
            <v>16</v>
          </cell>
          <cell r="H32">
            <v>3</v>
          </cell>
          <cell r="I32">
            <v>0</v>
          </cell>
          <cell r="J32">
            <v>0</v>
          </cell>
        </row>
        <row r="33">
          <cell r="C33">
            <v>6</v>
          </cell>
          <cell r="D33">
            <v>157</v>
          </cell>
          <cell r="E33">
            <v>27</v>
          </cell>
          <cell r="F33">
            <v>22</v>
          </cell>
          <cell r="G33">
            <v>16</v>
          </cell>
          <cell r="H33">
            <v>21</v>
          </cell>
          <cell r="I33">
            <v>0</v>
          </cell>
          <cell r="J33">
            <v>0</v>
          </cell>
        </row>
        <row r="34">
          <cell r="C34">
            <v>2</v>
          </cell>
          <cell r="D34">
            <v>32</v>
          </cell>
          <cell r="E34">
            <v>5</v>
          </cell>
          <cell r="F34">
            <v>3</v>
          </cell>
          <cell r="G34">
            <v>4</v>
          </cell>
          <cell r="H34">
            <v>1</v>
          </cell>
          <cell r="I34">
            <v>0</v>
          </cell>
          <cell r="J34">
            <v>0</v>
          </cell>
        </row>
        <row r="35">
          <cell r="C35">
            <v>2</v>
          </cell>
          <cell r="D35">
            <v>91</v>
          </cell>
          <cell r="E35">
            <v>12</v>
          </cell>
          <cell r="F35">
            <v>7</v>
          </cell>
          <cell r="G35">
            <v>7</v>
          </cell>
          <cell r="H35">
            <v>4</v>
          </cell>
          <cell r="I35">
            <v>14</v>
          </cell>
          <cell r="J35">
            <v>15</v>
          </cell>
        </row>
        <row r="36">
          <cell r="C36">
            <v>0</v>
          </cell>
          <cell r="D36">
            <v>59</v>
          </cell>
          <cell r="E36">
            <v>6</v>
          </cell>
          <cell r="F36">
            <v>11</v>
          </cell>
          <cell r="G36">
            <v>3</v>
          </cell>
          <cell r="H36">
            <v>1</v>
          </cell>
          <cell r="I36">
            <v>1</v>
          </cell>
          <cell r="J36">
            <v>4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41E5B-DDFA-4762-8F8D-57730C559863}">
  <sheetPr>
    <tabColor rgb="FF00B0F0"/>
  </sheetPr>
  <dimension ref="A1:U943"/>
  <sheetViews>
    <sheetView tabSelected="1" topLeftCell="B1" workbookViewId="0">
      <selection activeCell="F28" sqref="F28"/>
    </sheetView>
  </sheetViews>
  <sheetFormatPr defaultColWidth="14.44140625" defaultRowHeight="15" customHeight="1"/>
  <cols>
    <col min="1" max="5" width="15" customWidth="1"/>
    <col min="6" max="6" width="21.88671875" bestFit="1" customWidth="1"/>
    <col min="7" max="8" width="37.44140625" customWidth="1"/>
    <col min="9" max="9" width="22.5546875" customWidth="1"/>
    <col min="10" max="21" width="9.109375" customWidth="1"/>
  </cols>
  <sheetData>
    <row r="1" spans="1:21" ht="63" customHeight="1">
      <c r="A1" s="1" t="s">
        <v>0</v>
      </c>
      <c r="B1" s="21" t="s">
        <v>45</v>
      </c>
      <c r="C1" s="22" t="s">
        <v>46</v>
      </c>
      <c r="D1" s="22" t="s">
        <v>47</v>
      </c>
      <c r="E1" s="23" t="s">
        <v>48</v>
      </c>
      <c r="F1" s="1" t="s">
        <v>1</v>
      </c>
      <c r="G1" s="2" t="s">
        <v>2</v>
      </c>
      <c r="H1" s="2" t="s">
        <v>3</v>
      </c>
      <c r="I1" s="2" t="s">
        <v>4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22.5" customHeight="1">
      <c r="A2" s="4" t="s">
        <v>5</v>
      </c>
      <c r="B2" s="16" t="s">
        <v>49</v>
      </c>
      <c r="C2" s="16" t="s">
        <v>50</v>
      </c>
      <c r="D2" s="17" t="s">
        <v>51</v>
      </c>
      <c r="E2" s="24" t="s">
        <v>5</v>
      </c>
      <c r="F2" s="5" t="s">
        <v>6</v>
      </c>
      <c r="G2" s="6">
        <v>354</v>
      </c>
      <c r="H2" s="7">
        <f>'[1]15. ASN Jabatan dan J. Kelamin'!C15+'[1]15. ASN Jabatan dan J. Kelamin'!D15+'[1]15. ASN Jabatan dan J. Kelamin'!E15+'[1]15. ASN Jabatan dan J. Kelamin'!F15+'[1]15. ASN Jabatan dan J. Kelamin'!G15+'[1]15. ASN Jabatan dan J. Kelamin'!H15+'[1]16. Non ASN J. Kelamin'!C15+'[1]16. Non ASN J. Kelamin'!D15+'[1]16. Non ASN J. Kelamin'!E15+'[1]16. Non ASN J. Kelamin'!F15+'[1]16. Non ASN J. Kelamin'!G15+'[1]16. Non ASN J. Kelamin'!H15+'[1]16. Non ASN J. Kelamin'!I15+'[1]16. Non ASN J. Kelamin'!J15</f>
        <v>433</v>
      </c>
      <c r="I2" s="8">
        <f>G2/H2*100</f>
        <v>81.755196304849889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 ht="22.5" customHeight="1">
      <c r="A3" s="4" t="s">
        <v>7</v>
      </c>
      <c r="B3" s="16" t="s">
        <v>49</v>
      </c>
      <c r="C3" s="16" t="s">
        <v>50</v>
      </c>
      <c r="D3" s="17" t="s">
        <v>51</v>
      </c>
      <c r="E3" s="24" t="s">
        <v>7</v>
      </c>
      <c r="F3" s="5" t="s">
        <v>8</v>
      </c>
      <c r="G3" s="6">
        <v>300</v>
      </c>
      <c r="H3" s="7">
        <f>'[1]15. ASN Jabatan dan J. Kelamin'!C16+'[1]15. ASN Jabatan dan J. Kelamin'!D16+'[1]15. ASN Jabatan dan J. Kelamin'!E16+'[1]15. ASN Jabatan dan J. Kelamin'!F16+'[1]15. ASN Jabatan dan J. Kelamin'!G16+'[1]15. ASN Jabatan dan J. Kelamin'!H16+'[1]16. Non ASN J. Kelamin'!C16+'[1]16. Non ASN J. Kelamin'!D16+'[1]16. Non ASN J. Kelamin'!E16+'[1]16. Non ASN J. Kelamin'!F16+'[1]16. Non ASN J. Kelamin'!G16+'[1]16. Non ASN J. Kelamin'!H16+'[1]16. Non ASN J. Kelamin'!I16+'[1]16. Non ASN J. Kelamin'!J16</f>
        <v>411</v>
      </c>
      <c r="I3" s="8">
        <f t="shared" ref="I3:I22" si="0">G3/H3*100</f>
        <v>72.992700729927009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22.5" customHeight="1">
      <c r="A4" s="4" t="s">
        <v>9</v>
      </c>
      <c r="B4" s="16" t="s">
        <v>49</v>
      </c>
      <c r="C4" s="16" t="s">
        <v>50</v>
      </c>
      <c r="D4" s="17" t="s">
        <v>51</v>
      </c>
      <c r="E4" s="24" t="s">
        <v>9</v>
      </c>
      <c r="F4" s="5" t="s">
        <v>10</v>
      </c>
      <c r="G4" s="6">
        <v>463</v>
      </c>
      <c r="H4" s="7">
        <f>'[1]15. ASN Jabatan dan J. Kelamin'!C17+'[1]15. ASN Jabatan dan J. Kelamin'!D17+'[1]15. ASN Jabatan dan J. Kelamin'!E17+'[1]15. ASN Jabatan dan J. Kelamin'!F17+'[1]15. ASN Jabatan dan J. Kelamin'!G17+'[1]15. ASN Jabatan dan J. Kelamin'!H17+'[1]16. Non ASN J. Kelamin'!C17+'[1]16. Non ASN J. Kelamin'!D17+'[1]16. Non ASN J. Kelamin'!E17+'[1]16. Non ASN J. Kelamin'!F17+'[1]16. Non ASN J. Kelamin'!G17+'[1]16. Non ASN J. Kelamin'!H17+'[1]16. Non ASN J. Kelamin'!I17+'[1]16. Non ASN J. Kelamin'!J17</f>
        <v>551</v>
      </c>
      <c r="I4" s="8">
        <f t="shared" si="0"/>
        <v>84.029038112522699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22.5" customHeight="1">
      <c r="A5" s="4" t="s">
        <v>11</v>
      </c>
      <c r="B5" s="16" t="s">
        <v>49</v>
      </c>
      <c r="C5" s="16" t="s">
        <v>50</v>
      </c>
      <c r="D5" s="17" t="s">
        <v>51</v>
      </c>
      <c r="E5" s="24" t="s">
        <v>11</v>
      </c>
      <c r="F5" s="5" t="s">
        <v>12</v>
      </c>
      <c r="G5" s="6">
        <v>696</v>
      </c>
      <c r="H5" s="7">
        <f>'[1]15. ASN Jabatan dan J. Kelamin'!C18+'[1]15. ASN Jabatan dan J. Kelamin'!D18+'[1]15. ASN Jabatan dan J. Kelamin'!E18+'[1]15. ASN Jabatan dan J. Kelamin'!F18+'[1]15. ASN Jabatan dan J. Kelamin'!G18+'[1]15. ASN Jabatan dan J. Kelamin'!H18+'[1]16. Non ASN J. Kelamin'!C18+'[1]16. Non ASN J. Kelamin'!D18+'[1]16. Non ASN J. Kelamin'!E18+'[1]16. Non ASN J. Kelamin'!F18+'[1]16. Non ASN J. Kelamin'!G18+'[1]16. Non ASN J. Kelamin'!H18+'[1]16. Non ASN J. Kelamin'!I18+'[1]16. Non ASN J. Kelamin'!J18</f>
        <v>824</v>
      </c>
      <c r="I5" s="8">
        <f t="shared" si="0"/>
        <v>84.466019417475721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22.5" customHeight="1">
      <c r="A6" s="4" t="s">
        <v>13</v>
      </c>
      <c r="B6" s="16" t="s">
        <v>49</v>
      </c>
      <c r="C6" s="16" t="s">
        <v>50</v>
      </c>
      <c r="D6" s="17" t="s">
        <v>51</v>
      </c>
      <c r="E6" s="24" t="s">
        <v>13</v>
      </c>
      <c r="F6" s="5" t="s">
        <v>14</v>
      </c>
      <c r="G6" s="6">
        <v>521</v>
      </c>
      <c r="H6" s="7">
        <f>'[1]15. ASN Jabatan dan J. Kelamin'!C19+'[1]15. ASN Jabatan dan J. Kelamin'!D19+'[1]15. ASN Jabatan dan J. Kelamin'!E19+'[1]15. ASN Jabatan dan J. Kelamin'!F19+'[1]15. ASN Jabatan dan J. Kelamin'!G19+'[1]15. ASN Jabatan dan J. Kelamin'!H19+'[1]16. Non ASN J. Kelamin'!C19+'[1]16. Non ASN J. Kelamin'!D19+'[1]16. Non ASN J. Kelamin'!E19+'[1]16. Non ASN J. Kelamin'!F19+'[1]16. Non ASN J. Kelamin'!G19+'[1]16. Non ASN J. Kelamin'!H19+'[1]16. Non ASN J. Kelamin'!I19+'[1]16. Non ASN J. Kelamin'!J19</f>
        <v>605</v>
      </c>
      <c r="I6" s="8">
        <f t="shared" si="0"/>
        <v>86.115702479338836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2.5" customHeight="1">
      <c r="A7" s="4" t="s">
        <v>15</v>
      </c>
      <c r="B7" s="16" t="s">
        <v>49</v>
      </c>
      <c r="C7" s="16" t="s">
        <v>50</v>
      </c>
      <c r="D7" s="17" t="s">
        <v>51</v>
      </c>
      <c r="E7" s="24" t="s">
        <v>15</v>
      </c>
      <c r="F7" s="5" t="s">
        <v>16</v>
      </c>
      <c r="G7" s="6">
        <v>551</v>
      </c>
      <c r="H7" s="7">
        <f>'[1]15. ASN Jabatan dan J. Kelamin'!C20+'[1]15. ASN Jabatan dan J. Kelamin'!D20+'[1]15. ASN Jabatan dan J. Kelamin'!E20+'[1]15. ASN Jabatan dan J. Kelamin'!F20+'[1]15. ASN Jabatan dan J. Kelamin'!G20+'[1]15. ASN Jabatan dan J. Kelamin'!H20+'[1]16. Non ASN J. Kelamin'!C20+'[1]16. Non ASN J. Kelamin'!D20+'[1]16. Non ASN J. Kelamin'!E20+'[1]16. Non ASN J. Kelamin'!F20+'[1]16. Non ASN J. Kelamin'!G20+'[1]16. Non ASN J. Kelamin'!H20+'[1]16. Non ASN J. Kelamin'!I20+'[1]16. Non ASN J. Kelamin'!J20</f>
        <v>656</v>
      </c>
      <c r="I7" s="8">
        <f t="shared" si="0"/>
        <v>83.993902439024396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22.5" customHeight="1">
      <c r="A8" s="4" t="s">
        <v>17</v>
      </c>
      <c r="B8" s="16" t="s">
        <v>49</v>
      </c>
      <c r="C8" s="16" t="s">
        <v>50</v>
      </c>
      <c r="D8" s="17" t="s">
        <v>51</v>
      </c>
      <c r="E8" s="24" t="s">
        <v>17</v>
      </c>
      <c r="F8" s="5" t="s">
        <v>18</v>
      </c>
      <c r="G8" s="6">
        <v>509</v>
      </c>
      <c r="H8" s="7">
        <f>'[1]15. ASN Jabatan dan J. Kelamin'!C21+'[1]15. ASN Jabatan dan J. Kelamin'!D21+'[1]15. ASN Jabatan dan J. Kelamin'!E21+'[1]15. ASN Jabatan dan J. Kelamin'!F21+'[1]15. ASN Jabatan dan J. Kelamin'!G21+'[1]15. ASN Jabatan dan J. Kelamin'!H21+'[1]16. Non ASN J. Kelamin'!C21+'[1]16. Non ASN J. Kelamin'!D21+'[1]16. Non ASN J. Kelamin'!E21+'[1]16. Non ASN J. Kelamin'!F21+'[1]16. Non ASN J. Kelamin'!G21+'[1]16. Non ASN J. Kelamin'!H21+'[1]16. Non ASN J. Kelamin'!I21+'[1]16. Non ASN J. Kelamin'!J21</f>
        <v>595</v>
      </c>
      <c r="I8" s="8">
        <f t="shared" si="0"/>
        <v>85.546218487394952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22.5" customHeight="1">
      <c r="A9" s="4" t="s">
        <v>19</v>
      </c>
      <c r="B9" s="16" t="s">
        <v>49</v>
      </c>
      <c r="C9" s="16" t="s">
        <v>50</v>
      </c>
      <c r="D9" s="17" t="s">
        <v>51</v>
      </c>
      <c r="E9" s="24" t="s">
        <v>19</v>
      </c>
      <c r="F9" s="5" t="s">
        <v>20</v>
      </c>
      <c r="G9" s="6">
        <v>626</v>
      </c>
      <c r="H9" s="7">
        <f>'[1]15. ASN Jabatan dan J. Kelamin'!C22+'[1]15. ASN Jabatan dan J. Kelamin'!D22+'[1]15. ASN Jabatan dan J. Kelamin'!E22+'[1]15. ASN Jabatan dan J. Kelamin'!F22+'[1]15. ASN Jabatan dan J. Kelamin'!G22+'[1]15. ASN Jabatan dan J. Kelamin'!H22+'[1]16. Non ASN J. Kelamin'!C22+'[1]16. Non ASN J. Kelamin'!D22+'[1]16. Non ASN J. Kelamin'!E22+'[1]16. Non ASN J. Kelamin'!F22+'[1]16. Non ASN J. Kelamin'!G22+'[1]16. Non ASN J. Kelamin'!H22+'[1]16. Non ASN J. Kelamin'!I22+'[1]16. Non ASN J. Kelamin'!J22</f>
        <v>769</v>
      </c>
      <c r="I9" s="8">
        <f t="shared" si="0"/>
        <v>81.404421326397923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22.5" customHeight="1">
      <c r="A10" s="4" t="s">
        <v>21</v>
      </c>
      <c r="B10" s="16" t="s">
        <v>49</v>
      </c>
      <c r="C10" s="16" t="s">
        <v>50</v>
      </c>
      <c r="D10" s="17" t="s">
        <v>51</v>
      </c>
      <c r="E10" s="24" t="s">
        <v>21</v>
      </c>
      <c r="F10" s="5" t="s">
        <v>22</v>
      </c>
      <c r="G10" s="6">
        <v>397</v>
      </c>
      <c r="H10" s="7">
        <f>'[1]15. ASN Jabatan dan J. Kelamin'!C23+'[1]15. ASN Jabatan dan J. Kelamin'!D23+'[1]15. ASN Jabatan dan J. Kelamin'!E23+'[1]15. ASN Jabatan dan J. Kelamin'!F23+'[1]15. ASN Jabatan dan J. Kelamin'!G23+'[1]15. ASN Jabatan dan J. Kelamin'!H23+'[1]16. Non ASN J. Kelamin'!C23+'[1]16. Non ASN J. Kelamin'!D23+'[1]16. Non ASN J. Kelamin'!E23+'[1]16. Non ASN J. Kelamin'!F23+'[1]16. Non ASN J. Kelamin'!G23+'[1]16. Non ASN J. Kelamin'!H23+'[1]16. Non ASN J. Kelamin'!I23+'[1]16. Non ASN J. Kelamin'!J23</f>
        <v>476</v>
      </c>
      <c r="I10" s="8">
        <f t="shared" si="0"/>
        <v>83.403361344537814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ht="22.5" customHeight="1">
      <c r="A11" s="4" t="s">
        <v>23</v>
      </c>
      <c r="B11" s="16" t="s">
        <v>49</v>
      </c>
      <c r="C11" s="16" t="s">
        <v>50</v>
      </c>
      <c r="D11" s="17" t="s">
        <v>51</v>
      </c>
      <c r="E11" s="24" t="s">
        <v>23</v>
      </c>
      <c r="F11" s="5" t="s">
        <v>24</v>
      </c>
      <c r="G11" s="6">
        <v>474</v>
      </c>
      <c r="H11" s="7">
        <f>'[1]15. ASN Jabatan dan J. Kelamin'!C24+'[1]15. ASN Jabatan dan J. Kelamin'!D24+'[1]15. ASN Jabatan dan J. Kelamin'!E24+'[1]15. ASN Jabatan dan J. Kelamin'!F24+'[1]15. ASN Jabatan dan J. Kelamin'!G24+'[1]15. ASN Jabatan dan J. Kelamin'!H24+'[1]16. Non ASN J. Kelamin'!C24+'[1]16. Non ASN J. Kelamin'!D24+'[1]16. Non ASN J. Kelamin'!E24+'[1]16. Non ASN J. Kelamin'!F24+'[1]16. Non ASN J. Kelamin'!G24+'[1]16. Non ASN J. Kelamin'!H24+'[1]16. Non ASN J. Kelamin'!I24+'[1]16. Non ASN J. Kelamin'!J24</f>
        <v>560</v>
      </c>
      <c r="I11" s="8">
        <f t="shared" si="0"/>
        <v>84.642857142857139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ht="22.5" customHeight="1">
      <c r="A12" s="4" t="s">
        <v>25</v>
      </c>
      <c r="B12" s="16" t="s">
        <v>49</v>
      </c>
      <c r="C12" s="16" t="s">
        <v>50</v>
      </c>
      <c r="D12" s="17" t="s">
        <v>51</v>
      </c>
      <c r="E12" s="24" t="s">
        <v>25</v>
      </c>
      <c r="F12" s="5" t="s">
        <v>26</v>
      </c>
      <c r="G12" s="6">
        <v>907</v>
      </c>
      <c r="H12" s="7">
        <f>'[1]15. ASN Jabatan dan J. Kelamin'!C25+'[1]15. ASN Jabatan dan J. Kelamin'!D25+'[1]15. ASN Jabatan dan J. Kelamin'!E25+'[1]15. ASN Jabatan dan J. Kelamin'!F25+'[1]15. ASN Jabatan dan J. Kelamin'!G25+'[1]15. ASN Jabatan dan J. Kelamin'!H25+'[1]16. Non ASN J. Kelamin'!C25+'[1]16. Non ASN J. Kelamin'!D25+'[1]16. Non ASN J. Kelamin'!E25+'[1]16. Non ASN J. Kelamin'!F25+'[1]16. Non ASN J. Kelamin'!G25+'[1]16. Non ASN J. Kelamin'!H25+'[1]16. Non ASN J. Kelamin'!I25+'[1]16. Non ASN J. Kelamin'!J25</f>
        <v>1043</v>
      </c>
      <c r="I12" s="8">
        <f t="shared" si="0"/>
        <v>86.960690316395016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2.5" customHeight="1">
      <c r="A13" s="4" t="s">
        <v>27</v>
      </c>
      <c r="B13" s="16" t="s">
        <v>49</v>
      </c>
      <c r="C13" s="16" t="s">
        <v>50</v>
      </c>
      <c r="D13" s="17" t="s">
        <v>51</v>
      </c>
      <c r="E13" s="24" t="s">
        <v>27</v>
      </c>
      <c r="F13" s="5" t="s">
        <v>28</v>
      </c>
      <c r="G13" s="6">
        <v>362</v>
      </c>
      <c r="H13" s="7">
        <f>'[1]15. ASN Jabatan dan J. Kelamin'!C28+'[1]15. ASN Jabatan dan J. Kelamin'!D28+'[1]15. ASN Jabatan dan J. Kelamin'!E28+'[1]15. ASN Jabatan dan J. Kelamin'!F28+'[1]15. ASN Jabatan dan J. Kelamin'!G28+'[1]15. ASN Jabatan dan J. Kelamin'!H28+'[1]16. Non ASN J. Kelamin'!C26+'[1]16. Non ASN J. Kelamin'!D26+'[1]16. Non ASN J. Kelamin'!E26+'[1]16. Non ASN J. Kelamin'!F26+'[1]16. Non ASN J. Kelamin'!G26+'[1]16. Non ASN J. Kelamin'!H26+'[1]16. Non ASN J. Kelamin'!I26+'[1]16. Non ASN J. Kelamin'!J26</f>
        <v>428</v>
      </c>
      <c r="I13" s="8">
        <f t="shared" si="0"/>
        <v>84.579439252336456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2.5" customHeight="1">
      <c r="A14" s="4" t="s">
        <v>29</v>
      </c>
      <c r="B14" s="16" t="s">
        <v>49</v>
      </c>
      <c r="C14" s="16" t="s">
        <v>50</v>
      </c>
      <c r="D14" s="17" t="s">
        <v>51</v>
      </c>
      <c r="E14" s="24" t="s">
        <v>29</v>
      </c>
      <c r="F14" s="5" t="s">
        <v>30</v>
      </c>
      <c r="G14" s="6">
        <v>988</v>
      </c>
      <c r="H14" s="7">
        <f>'[1]15. ASN Jabatan dan J. Kelamin'!C29+'[1]15. ASN Jabatan dan J. Kelamin'!D29+'[1]15. ASN Jabatan dan J. Kelamin'!E29+'[1]15. ASN Jabatan dan J. Kelamin'!F29+'[1]15. ASN Jabatan dan J. Kelamin'!G29+'[1]15. ASN Jabatan dan J. Kelamin'!H29+'[1]16. Non ASN J. Kelamin'!C27+'[1]16. Non ASN J. Kelamin'!D27+'[1]16. Non ASN J. Kelamin'!E27+'[1]16. Non ASN J. Kelamin'!F27+'[1]16. Non ASN J. Kelamin'!G27+'[1]16. Non ASN J. Kelamin'!H27+'[1]16. Non ASN J. Kelamin'!I27+'[1]16. Non ASN J. Kelamin'!J27</f>
        <v>1160</v>
      </c>
      <c r="I14" s="8">
        <f t="shared" si="0"/>
        <v>85.172413793103459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22.5" customHeight="1">
      <c r="A15" s="10" t="s">
        <v>31</v>
      </c>
      <c r="B15" s="16" t="s">
        <v>49</v>
      </c>
      <c r="C15" s="16" t="s">
        <v>50</v>
      </c>
      <c r="D15" s="17" t="s">
        <v>51</v>
      </c>
      <c r="E15" s="24" t="s">
        <v>31</v>
      </c>
      <c r="F15" s="5" t="s">
        <v>32</v>
      </c>
      <c r="G15" s="6">
        <v>507</v>
      </c>
      <c r="H15" s="7">
        <f>'[1]15. ASN Jabatan dan J. Kelamin'!C30+'[1]15. ASN Jabatan dan J. Kelamin'!D30+'[1]15. ASN Jabatan dan J. Kelamin'!E30+'[1]15. ASN Jabatan dan J. Kelamin'!F30+'[1]15. ASN Jabatan dan J. Kelamin'!G30+'[1]15. ASN Jabatan dan J. Kelamin'!H30+'[1]16. Non ASN J. Kelamin'!C28+'[1]16. Non ASN J. Kelamin'!D28+'[1]16. Non ASN J. Kelamin'!E28+'[1]16. Non ASN J. Kelamin'!F28+'[1]16. Non ASN J. Kelamin'!G28+'[1]16. Non ASN J. Kelamin'!H28+'[1]16. Non ASN J. Kelamin'!I28+'[1]16. Non ASN J. Kelamin'!J28</f>
        <v>581</v>
      </c>
      <c r="I15" s="8">
        <f t="shared" si="0"/>
        <v>87.263339070567994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ht="22.5" customHeight="1">
      <c r="A16" s="11">
        <v>1.47100694444444</v>
      </c>
      <c r="B16" s="16" t="s">
        <v>49</v>
      </c>
      <c r="C16" s="16" t="s">
        <v>50</v>
      </c>
      <c r="D16" s="17" t="s">
        <v>51</v>
      </c>
      <c r="E16" s="24" t="s">
        <v>52</v>
      </c>
      <c r="F16" s="5" t="s">
        <v>33</v>
      </c>
      <c r="G16" s="6">
        <v>258</v>
      </c>
      <c r="H16" s="7">
        <f>'[1]15. ASN Jabatan dan J. Kelamin'!C31+'[1]15. ASN Jabatan dan J. Kelamin'!D31+'[1]15. ASN Jabatan dan J. Kelamin'!E31+'[1]15. ASN Jabatan dan J. Kelamin'!F31+'[1]15. ASN Jabatan dan J. Kelamin'!G31+'[1]15. ASN Jabatan dan J. Kelamin'!H31+'[1]16. Non ASN J. Kelamin'!C31+'[1]16. Non ASN J. Kelamin'!D31+'[1]16. Non ASN J. Kelamin'!E31+'[1]16. Non ASN J. Kelamin'!F31+'[1]16. Non ASN J. Kelamin'!G31+'[1]16. Non ASN J. Kelamin'!H31+'[1]16. Non ASN J. Kelamin'!I31+'[1]16. Non ASN J. Kelamin'!J31</f>
        <v>291</v>
      </c>
      <c r="I16" s="8">
        <f t="shared" si="0"/>
        <v>88.659793814432987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ht="22.5" customHeight="1">
      <c r="A17" s="4" t="s">
        <v>34</v>
      </c>
      <c r="B17" s="16" t="s">
        <v>49</v>
      </c>
      <c r="C17" s="16" t="s">
        <v>50</v>
      </c>
      <c r="D17" s="17" t="s">
        <v>51</v>
      </c>
      <c r="E17" s="24" t="s">
        <v>34</v>
      </c>
      <c r="F17" s="5" t="s">
        <v>35</v>
      </c>
      <c r="G17" s="6">
        <v>570</v>
      </c>
      <c r="H17" s="7">
        <f>'[1]15. ASN Jabatan dan J. Kelamin'!C32+'[1]15. ASN Jabatan dan J. Kelamin'!D32+'[1]15. ASN Jabatan dan J. Kelamin'!E32+'[1]15. ASN Jabatan dan J. Kelamin'!F32+'[1]15. ASN Jabatan dan J. Kelamin'!G32+'[1]15. ASN Jabatan dan J. Kelamin'!H32+'[1]16. Non ASN J. Kelamin'!C32+'[1]16. Non ASN J. Kelamin'!D32+'[1]16. Non ASN J. Kelamin'!E32+'[1]16. Non ASN J. Kelamin'!F32+'[1]16. Non ASN J. Kelamin'!G32+'[1]16. Non ASN J. Kelamin'!H32+'[1]16. Non ASN J. Kelamin'!I32+'[1]16. Non ASN J. Kelamin'!J32</f>
        <v>689</v>
      </c>
      <c r="I17" s="8">
        <f t="shared" si="0"/>
        <v>82.72859216255442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ht="22.5" customHeight="1">
      <c r="A18" s="4" t="s">
        <v>36</v>
      </c>
      <c r="B18" s="16" t="s">
        <v>49</v>
      </c>
      <c r="C18" s="16" t="s">
        <v>50</v>
      </c>
      <c r="D18" s="17" t="s">
        <v>51</v>
      </c>
      <c r="E18" s="24" t="s">
        <v>36</v>
      </c>
      <c r="F18" s="5" t="s">
        <v>37</v>
      </c>
      <c r="G18" s="6">
        <v>507</v>
      </c>
      <c r="H18" s="7">
        <f>'[1]15. ASN Jabatan dan J. Kelamin'!C33+'[1]15. ASN Jabatan dan J. Kelamin'!D33+'[1]15. ASN Jabatan dan J. Kelamin'!E33+'[1]15. ASN Jabatan dan J. Kelamin'!F33+'[1]15. ASN Jabatan dan J. Kelamin'!G33+'[1]15. ASN Jabatan dan J. Kelamin'!H33+'[1]16. Non ASN J. Kelamin'!C33+'[1]16. Non ASN J. Kelamin'!D33+'[1]16. Non ASN J. Kelamin'!E33+'[1]16. Non ASN J. Kelamin'!F33+'[1]16. Non ASN J. Kelamin'!G33+'[1]16. Non ASN J. Kelamin'!H33+'[1]16. Non ASN J. Kelamin'!I33+'[1]16. Non ASN J. Kelamin'!J33</f>
        <v>590</v>
      </c>
      <c r="I18" s="8">
        <f t="shared" si="0"/>
        <v>85.932203389830505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ht="22.5" customHeight="1">
      <c r="A19" s="4" t="s">
        <v>38</v>
      </c>
      <c r="B19" s="16" t="s">
        <v>49</v>
      </c>
      <c r="C19" s="16" t="s">
        <v>50</v>
      </c>
      <c r="D19" s="17" t="s">
        <v>51</v>
      </c>
      <c r="E19" s="24" t="s">
        <v>38</v>
      </c>
      <c r="F19" s="5" t="s">
        <v>39</v>
      </c>
      <c r="G19" s="6">
        <v>117</v>
      </c>
      <c r="H19" s="7">
        <f>'[1]15. ASN Jabatan dan J. Kelamin'!C34+'[1]15. ASN Jabatan dan J. Kelamin'!D34+'[1]15. ASN Jabatan dan J. Kelamin'!E34+'[1]15. ASN Jabatan dan J. Kelamin'!F34+'[1]15. ASN Jabatan dan J. Kelamin'!G34+'[1]15. ASN Jabatan dan J. Kelamin'!H34+'[1]16. Non ASN J. Kelamin'!C34+'[1]16. Non ASN J. Kelamin'!D34+'[1]16. Non ASN J. Kelamin'!E34+'[1]16. Non ASN J. Kelamin'!F34+'[1]16. Non ASN J. Kelamin'!G34+'[1]16. Non ASN J. Kelamin'!H34+'[1]16. Non ASN J. Kelamin'!I34+'[1]16. Non ASN J. Kelamin'!J34</f>
        <v>149</v>
      </c>
      <c r="I19" s="8">
        <f t="shared" si="0"/>
        <v>78.523489932885909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22.5" customHeight="1">
      <c r="A20" s="4" t="s">
        <v>40</v>
      </c>
      <c r="B20" s="16" t="s">
        <v>49</v>
      </c>
      <c r="C20" s="16" t="s">
        <v>50</v>
      </c>
      <c r="D20" s="17" t="s">
        <v>51</v>
      </c>
      <c r="E20" s="24" t="s">
        <v>40</v>
      </c>
      <c r="F20" s="5" t="s">
        <v>41</v>
      </c>
      <c r="G20" s="6">
        <v>312</v>
      </c>
      <c r="H20" s="7">
        <f>'[1]15. ASN Jabatan dan J. Kelamin'!C35+'[1]15. ASN Jabatan dan J. Kelamin'!D35+'[1]15. ASN Jabatan dan J. Kelamin'!E35+'[1]15. ASN Jabatan dan J. Kelamin'!F35+'[1]15. ASN Jabatan dan J. Kelamin'!G35+'[1]15. ASN Jabatan dan J. Kelamin'!H35+'[1]16. Non ASN J. Kelamin'!C35+'[1]16. Non ASN J. Kelamin'!D35+'[1]16. Non ASN J. Kelamin'!E35+'[1]16. Non ASN J. Kelamin'!F35+'[1]16. Non ASN J. Kelamin'!G35+'[1]16. Non ASN J. Kelamin'!H35+'[1]16. Non ASN J. Kelamin'!I35+'[1]16. Non ASN J. Kelamin'!J35</f>
        <v>405</v>
      </c>
      <c r="I20" s="8">
        <f t="shared" si="0"/>
        <v>77.037037037037038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ht="22.5" customHeight="1">
      <c r="A21" s="4" t="s">
        <v>42</v>
      </c>
      <c r="B21" s="16" t="s">
        <v>49</v>
      </c>
      <c r="C21" s="16" t="s">
        <v>50</v>
      </c>
      <c r="D21" s="17" t="s">
        <v>51</v>
      </c>
      <c r="E21" s="24" t="s">
        <v>42</v>
      </c>
      <c r="F21" s="5" t="s">
        <v>43</v>
      </c>
      <c r="G21" s="6">
        <v>194</v>
      </c>
      <c r="H21" s="7">
        <f>'[1]15. ASN Jabatan dan J. Kelamin'!C36+'[1]15. ASN Jabatan dan J. Kelamin'!D36+'[1]15. ASN Jabatan dan J. Kelamin'!E36+'[1]15. ASN Jabatan dan J. Kelamin'!F36+'[1]15. ASN Jabatan dan J. Kelamin'!G36+'[1]15. ASN Jabatan dan J. Kelamin'!H36+'[1]16. Non ASN J. Kelamin'!C36+'[1]16. Non ASN J. Kelamin'!D36+'[1]16. Non ASN J. Kelamin'!E36+'[1]16. Non ASN J. Kelamin'!F36+'[1]16. Non ASN J. Kelamin'!G36+'[1]16. Non ASN J. Kelamin'!H36+'[1]16. Non ASN J. Kelamin'!I36+'[1]16. Non ASN J. Kelamin'!J36</f>
        <v>253</v>
      </c>
      <c r="I21" s="8">
        <f t="shared" si="0"/>
        <v>76.679841897233203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ht="21.75" customHeight="1">
      <c r="A22" s="12" t="s">
        <v>44</v>
      </c>
      <c r="B22" s="18" t="s">
        <v>44</v>
      </c>
      <c r="C22" s="19"/>
      <c r="D22" s="19"/>
      <c r="E22" s="19"/>
      <c r="F22" s="20"/>
      <c r="G22" s="13">
        <f>SUM(G2:G21)</f>
        <v>9613</v>
      </c>
      <c r="H22" s="14">
        <f>SUM(H2:H21)</f>
        <v>11469</v>
      </c>
      <c r="I22" s="8">
        <f t="shared" si="0"/>
        <v>83.817246490539716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ht="24" customHeight="1"/>
    <row r="24" spans="1:21" ht="15.75" customHeight="1"/>
    <row r="25" spans="1:21" ht="15.75" customHeight="1"/>
    <row r="26" spans="1:21" ht="15.75" customHeight="1"/>
    <row r="27" spans="1:21" ht="15.75" customHeight="1"/>
    <row r="28" spans="1:21" ht="15.75" customHeight="1"/>
    <row r="29" spans="1:21" ht="15.75" customHeight="1"/>
    <row r="30" spans="1:21" ht="15.75" customHeight="1"/>
    <row r="31" spans="1:21" ht="15.75" customHeight="1"/>
    <row r="32" spans="1:2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</sheetData>
  <mergeCells count="1">
    <mergeCell ref="B22:F22"/>
  </mergeCells>
  <phoneticPr fontId="14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41. Presentase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2026-03-02T03:24:39Z</dcterms:created>
  <dcterms:modified xsi:type="dcterms:W3CDTF">2026-03-05T03:59:55Z</dcterms:modified>
</cp:coreProperties>
</file>