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3" documentId="8_{CFBA667A-BC14-434D-9225-373EC5E7454F}" xr6:coauthVersionLast="47" xr6:coauthVersionMax="47" xr10:uidLastSave="{3DFA2335-0A01-48C1-AA4C-BE95E13B0241}"/>
  <bookViews>
    <workbookView xWindow="-108" yWindow="-108" windowWidth="23256" windowHeight="12456" xr2:uid="{6845C87B-EB68-4881-A825-6024524D45D1}"/>
  </bookViews>
  <sheets>
    <sheet name="7. NILAI LITERASI SMP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G3" i="1"/>
  <c r="H3" i="1" s="1"/>
  <c r="G2" i="1"/>
  <c r="H2" i="1" s="1"/>
  <c r="G22" i="1" l="1"/>
  <c r="H22" i="1" s="1"/>
  <c r="H4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<sst xmlns="http://schemas.openxmlformats.org/spreadsheetml/2006/main" count="108" uniqueCount="51">
  <si>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</si>
  <si>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</si>
  <si>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Satuan Pendidikan Dengan Kriteria Baik</t>
  </si>
  <si>
    <t xml:space="preserve">Jumlah Satuan Pendidikan 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</si>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</sst>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4" borderId="7" xfId="0" applyNumberFormat="1" applyFont="1" applyFill="1" applyBorder="1" applyAlignment="1">
      <alignment vertical="center"/>
    </xf>
    <xf numFmtId="2" fontId="6" fillId="4" borderId="8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41" fontId="0" fillId="0" borderId="10" xfId="0" applyNumberFormat="1" applyBorder="1" applyAlignment="1">
      <alignment horizontal="center"/>
    </xf>
    <xf numFmtId="41" fontId="12" fillId="0" borderId="10" xfId="1" quotePrefix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3">
          <cell r="E13">
            <v>5</v>
          </cell>
        </row>
        <row r="14">
          <cell r="E14">
            <v>3</v>
          </cell>
        </row>
        <row r="15">
          <cell r="E15">
            <v>4</v>
          </cell>
        </row>
        <row r="16">
          <cell r="E16">
            <v>7</v>
          </cell>
        </row>
        <row r="17">
          <cell r="E17">
            <v>3</v>
          </cell>
        </row>
        <row r="18">
          <cell r="E18">
            <v>6</v>
          </cell>
        </row>
        <row r="19">
          <cell r="E19">
            <v>4</v>
          </cell>
        </row>
        <row r="20">
          <cell r="E20">
            <v>8</v>
          </cell>
        </row>
        <row r="21">
          <cell r="E21">
            <v>4</v>
          </cell>
        </row>
        <row r="22">
          <cell r="E22">
            <v>6</v>
          </cell>
        </row>
        <row r="23">
          <cell r="E23">
            <v>9</v>
          </cell>
        </row>
        <row r="24">
          <cell r="E24">
            <v>3</v>
          </cell>
        </row>
        <row r="26">
          <cell r="E26">
            <v>11</v>
          </cell>
        </row>
        <row r="27">
          <cell r="E27">
            <v>2</v>
          </cell>
        </row>
        <row r="28">
          <cell r="E28">
            <v>2</v>
          </cell>
        </row>
        <row r="29">
          <cell r="E29">
            <v>4</v>
          </cell>
        </row>
        <row r="30">
          <cell r="E30">
            <v>5</v>
          </cell>
        </row>
        <row r="31">
          <cell r="E31">
            <v>1</v>
          </cell>
        </row>
        <row r="32">
          <cell r="E32">
            <v>3</v>
          </cell>
        </row>
        <row r="33">
          <cell r="E33">
            <v>2</v>
          </cell>
        </row>
      </sheetData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05602-995F-46A1-B763-9E70A39CF055}">
  <dimension ref="A1:W737"/>
  <sheetViews>
    <sheetView tabSelected="1" workbookViewId="0">
      <selection activeCell="F26" sqref="F26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4.5546875" customWidth="1"/>
    <col min="8" max="8" width="24.88671875" customWidth="1"/>
    <col min="9" max="23" width="9.109375" customWidth="1"/>
  </cols>
  <sheetData>
    <row r="1" spans="1:23" ht="63" customHeight="1">
      <c r="A1" s="28" t="s">
        <v>45</v>
      </c>
      <c r="B1" s="29" t="s">
        <v>46</v>
      </c>
      <c r="C1" s="29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20" t="s">
        <v>48</v>
      </c>
      <c r="B2" s="20" t="s">
        <v>49</v>
      </c>
      <c r="C2" s="21" t="s">
        <v>50</v>
      </c>
      <c r="D2" s="4" t="s">
        <v>5</v>
      </c>
      <c r="E2" s="5" t="s">
        <v>6</v>
      </c>
      <c r="F2" s="6">
        <v>3</v>
      </c>
      <c r="G2" s="7">
        <f>'[1]33. Lembaga PAUD SD SMP PK'!E13</f>
        <v>5</v>
      </c>
      <c r="H2" s="8">
        <f>F2/G2*100</f>
        <v>60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20" t="s">
        <v>48</v>
      </c>
      <c r="B3" s="20" t="s">
        <v>49</v>
      </c>
      <c r="C3" s="21" t="s">
        <v>50</v>
      </c>
      <c r="D3" s="4" t="s">
        <v>7</v>
      </c>
      <c r="E3" s="5" t="s">
        <v>8</v>
      </c>
      <c r="F3" s="10">
        <v>3</v>
      </c>
      <c r="G3" s="7">
        <f>'[1]33. Lembaga PAUD SD SMP PK'!E14</f>
        <v>3</v>
      </c>
      <c r="H3" s="8">
        <f t="shared" ref="H3:H22" si="0">F3/G3*100</f>
        <v>100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20" t="s">
        <v>48</v>
      </c>
      <c r="B4" s="20" t="s">
        <v>49</v>
      </c>
      <c r="C4" s="21" t="s">
        <v>50</v>
      </c>
      <c r="D4" s="4" t="s">
        <v>9</v>
      </c>
      <c r="E4" s="5" t="s">
        <v>10</v>
      </c>
      <c r="F4" s="10">
        <v>4</v>
      </c>
      <c r="G4" s="7">
        <f>'[1]33. Lembaga PAUD SD SMP PK'!E15</f>
        <v>4</v>
      </c>
      <c r="H4" s="8">
        <f t="shared" si="0"/>
        <v>100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20" t="s">
        <v>48</v>
      </c>
      <c r="B5" s="20" t="s">
        <v>49</v>
      </c>
      <c r="C5" s="21" t="s">
        <v>50</v>
      </c>
      <c r="D5" s="4" t="s">
        <v>11</v>
      </c>
      <c r="E5" s="5" t="s">
        <v>12</v>
      </c>
      <c r="F5" s="10">
        <v>6</v>
      </c>
      <c r="G5" s="7">
        <f>'[1]33. Lembaga PAUD SD SMP PK'!E16</f>
        <v>7</v>
      </c>
      <c r="H5" s="8">
        <f t="shared" si="0"/>
        <v>85.714285714285708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20" t="s">
        <v>48</v>
      </c>
      <c r="B6" s="20" t="s">
        <v>49</v>
      </c>
      <c r="C6" s="21" t="s">
        <v>50</v>
      </c>
      <c r="D6" s="4" t="s">
        <v>13</v>
      </c>
      <c r="E6" s="5" t="s">
        <v>14</v>
      </c>
      <c r="F6" s="10">
        <v>3</v>
      </c>
      <c r="G6" s="7">
        <f>'[1]33. Lembaga PAUD SD SMP PK'!E17</f>
        <v>3</v>
      </c>
      <c r="H6" s="8">
        <f t="shared" si="0"/>
        <v>100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20" t="s">
        <v>48</v>
      </c>
      <c r="B7" s="20" t="s">
        <v>49</v>
      </c>
      <c r="C7" s="21" t="s">
        <v>50</v>
      </c>
      <c r="D7" s="4" t="s">
        <v>15</v>
      </c>
      <c r="E7" s="5" t="s">
        <v>16</v>
      </c>
      <c r="F7" s="10">
        <v>3</v>
      </c>
      <c r="G7" s="7">
        <f>'[1]33. Lembaga PAUD SD SMP PK'!E18</f>
        <v>6</v>
      </c>
      <c r="H7" s="8">
        <f t="shared" si="0"/>
        <v>50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20" t="s">
        <v>48</v>
      </c>
      <c r="B8" s="20" t="s">
        <v>49</v>
      </c>
      <c r="C8" s="21" t="s">
        <v>50</v>
      </c>
      <c r="D8" s="4" t="s">
        <v>17</v>
      </c>
      <c r="E8" s="5" t="s">
        <v>18</v>
      </c>
      <c r="F8" s="10">
        <v>4</v>
      </c>
      <c r="G8" s="7">
        <f>'[1]33. Lembaga PAUD SD SMP PK'!E19</f>
        <v>4</v>
      </c>
      <c r="H8" s="8">
        <f t="shared" si="0"/>
        <v>100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20" t="s">
        <v>48</v>
      </c>
      <c r="B9" s="20" t="s">
        <v>49</v>
      </c>
      <c r="C9" s="21" t="s">
        <v>50</v>
      </c>
      <c r="D9" s="4" t="s">
        <v>19</v>
      </c>
      <c r="E9" s="5" t="s">
        <v>20</v>
      </c>
      <c r="F9" s="10">
        <v>6</v>
      </c>
      <c r="G9" s="7">
        <f>'[1]33. Lembaga PAUD SD SMP PK'!E20</f>
        <v>8</v>
      </c>
      <c r="H9" s="8">
        <f t="shared" si="0"/>
        <v>75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20" t="s">
        <v>48</v>
      </c>
      <c r="B10" s="20" t="s">
        <v>49</v>
      </c>
      <c r="C10" s="21" t="s">
        <v>50</v>
      </c>
      <c r="D10" s="4" t="s">
        <v>21</v>
      </c>
      <c r="E10" s="5" t="s">
        <v>22</v>
      </c>
      <c r="F10" s="11">
        <v>3</v>
      </c>
      <c r="G10" s="7">
        <f>'[1]33. Lembaga PAUD SD SMP PK'!E21</f>
        <v>4</v>
      </c>
      <c r="H10" s="12">
        <f t="shared" si="0"/>
        <v>75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20" t="s">
        <v>48</v>
      </c>
      <c r="B11" s="20" t="s">
        <v>49</v>
      </c>
      <c r="C11" s="21" t="s">
        <v>50</v>
      </c>
      <c r="D11" s="4" t="s">
        <v>23</v>
      </c>
      <c r="E11" s="5" t="s">
        <v>24</v>
      </c>
      <c r="F11" s="13">
        <v>5</v>
      </c>
      <c r="G11" s="7">
        <f>'[1]33. Lembaga PAUD SD SMP PK'!E22</f>
        <v>6</v>
      </c>
      <c r="H11" s="14">
        <f t="shared" si="0"/>
        <v>83.333333333333343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20" t="s">
        <v>48</v>
      </c>
      <c r="B12" s="20" t="s">
        <v>49</v>
      </c>
      <c r="C12" s="21" t="s">
        <v>50</v>
      </c>
      <c r="D12" s="4" t="s">
        <v>25</v>
      </c>
      <c r="E12" s="5" t="s">
        <v>26</v>
      </c>
      <c r="F12" s="6">
        <v>5</v>
      </c>
      <c r="G12" s="7">
        <f>'[1]33. Lembaga PAUD SD SMP PK'!E23</f>
        <v>9</v>
      </c>
      <c r="H12" s="8">
        <f t="shared" si="0"/>
        <v>55.555555555555557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20" t="s">
        <v>48</v>
      </c>
      <c r="B13" s="20" t="s">
        <v>49</v>
      </c>
      <c r="C13" s="21" t="s">
        <v>50</v>
      </c>
      <c r="D13" s="4" t="s">
        <v>27</v>
      </c>
      <c r="E13" s="5" t="s">
        <v>28</v>
      </c>
      <c r="F13" s="10">
        <v>3</v>
      </c>
      <c r="G13" s="7">
        <f>'[1]33. Lembaga PAUD SD SMP PK'!E24</f>
        <v>3</v>
      </c>
      <c r="H13" s="8">
        <f t="shared" si="0"/>
        <v>100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20" t="s">
        <v>48</v>
      </c>
      <c r="B14" s="20" t="s">
        <v>49</v>
      </c>
      <c r="C14" s="21" t="s">
        <v>50</v>
      </c>
      <c r="D14" s="4" t="s">
        <v>29</v>
      </c>
      <c r="E14" s="5" t="s">
        <v>30</v>
      </c>
      <c r="F14" s="10">
        <v>11</v>
      </c>
      <c r="G14" s="7">
        <f>'[1]33. Lembaga PAUD SD SMP PK'!E26</f>
        <v>11</v>
      </c>
      <c r="H14" s="8">
        <f t="shared" si="0"/>
        <v>100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20" t="s">
        <v>48</v>
      </c>
      <c r="B15" s="20" t="s">
        <v>49</v>
      </c>
      <c r="C15" s="21" t="s">
        <v>50</v>
      </c>
      <c r="D15" s="15" t="s">
        <v>31</v>
      </c>
      <c r="E15" s="5" t="s">
        <v>32</v>
      </c>
      <c r="F15" s="10">
        <v>2</v>
      </c>
      <c r="G15" s="7">
        <f>'[1]33. Lembaga PAUD SD SMP PK'!E27</f>
        <v>2</v>
      </c>
      <c r="H15" s="8">
        <f t="shared" si="0"/>
        <v>100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20" t="s">
        <v>48</v>
      </c>
      <c r="B16" s="20" t="s">
        <v>49</v>
      </c>
      <c r="C16" s="21" t="s">
        <v>50</v>
      </c>
      <c r="D16" s="16">
        <v>1.47100694444444</v>
      </c>
      <c r="E16" s="5" t="s">
        <v>33</v>
      </c>
      <c r="F16" s="10">
        <v>2</v>
      </c>
      <c r="G16" s="7">
        <f>'[1]33. Lembaga PAUD SD SMP PK'!E28</f>
        <v>2</v>
      </c>
      <c r="H16" s="8">
        <f t="shared" si="0"/>
        <v>100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20" t="s">
        <v>48</v>
      </c>
      <c r="B17" s="20" t="s">
        <v>49</v>
      </c>
      <c r="C17" s="21" t="s">
        <v>50</v>
      </c>
      <c r="D17" s="4" t="s">
        <v>34</v>
      </c>
      <c r="E17" s="5" t="s">
        <v>35</v>
      </c>
      <c r="F17" s="10">
        <v>3</v>
      </c>
      <c r="G17" s="7">
        <f>'[1]33. Lembaga PAUD SD SMP PK'!E29</f>
        <v>4</v>
      </c>
      <c r="H17" s="8">
        <f t="shared" si="0"/>
        <v>75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20" t="s">
        <v>48</v>
      </c>
      <c r="B18" s="20" t="s">
        <v>49</v>
      </c>
      <c r="C18" s="21" t="s">
        <v>50</v>
      </c>
      <c r="D18" s="4" t="s">
        <v>36</v>
      </c>
      <c r="E18" s="5" t="s">
        <v>37</v>
      </c>
      <c r="F18" s="10">
        <v>3</v>
      </c>
      <c r="G18" s="7">
        <f>'[1]33. Lembaga PAUD SD SMP PK'!E30</f>
        <v>5</v>
      </c>
      <c r="H18" s="8">
        <f t="shared" si="0"/>
        <v>60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20" t="s">
        <v>48</v>
      </c>
      <c r="B19" s="20" t="s">
        <v>49</v>
      </c>
      <c r="C19" s="21" t="s">
        <v>50</v>
      </c>
      <c r="D19" s="4" t="s">
        <v>38</v>
      </c>
      <c r="E19" s="5" t="s">
        <v>39</v>
      </c>
      <c r="F19" s="10">
        <v>0</v>
      </c>
      <c r="G19" s="7">
        <f>'[1]33. Lembaga PAUD SD SMP PK'!E31</f>
        <v>1</v>
      </c>
      <c r="H19" s="14">
        <f t="shared" si="0"/>
        <v>0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20" t="s">
        <v>48</v>
      </c>
      <c r="B20" s="20" t="s">
        <v>49</v>
      </c>
      <c r="C20" s="21" t="s">
        <v>50</v>
      </c>
      <c r="D20" s="4" t="s">
        <v>40</v>
      </c>
      <c r="E20" s="5" t="s">
        <v>41</v>
      </c>
      <c r="F20" s="10">
        <v>3</v>
      </c>
      <c r="G20" s="7">
        <f>'[1]33. Lembaga PAUD SD SMP PK'!E32</f>
        <v>3</v>
      </c>
      <c r="H20" s="8">
        <f t="shared" si="0"/>
        <v>100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23" t="s">
        <v>48</v>
      </c>
      <c r="B21" s="23" t="s">
        <v>49</v>
      </c>
      <c r="C21" s="24" t="s">
        <v>50</v>
      </c>
      <c r="D21" s="25" t="s">
        <v>42</v>
      </c>
      <c r="E21" s="26" t="s">
        <v>43</v>
      </c>
      <c r="F21" s="10">
        <v>2</v>
      </c>
      <c r="G21" s="7">
        <f>'[1]33. Lembaga PAUD SD SMP PK'!E33</f>
        <v>2</v>
      </c>
      <c r="H21" s="8">
        <f t="shared" si="0"/>
        <v>100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7" t="s">
        <v>44</v>
      </c>
      <c r="B22" s="27"/>
      <c r="C22" s="27"/>
      <c r="D22" s="27"/>
      <c r="E22" s="27"/>
      <c r="F22" s="22">
        <f>SUM(F2:F21)</f>
        <v>74</v>
      </c>
      <c r="G22" s="17">
        <f>SUM(G2:G21)</f>
        <v>92</v>
      </c>
      <c r="H22" s="18">
        <f t="shared" si="0"/>
        <v>80.434782608695656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 NILAI LITERASI SMP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2026-02-27T01:57:47Z</dcterms:created>
  <dcterms:modified xsi:type="dcterms:W3CDTF">2026-03-05T02:02:23Z</dcterms:modified>
</cp:coreProperties>
</file>