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4372C438-84E2-4912-B2B6-208482F99D0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2017 SD 2024" sheetId="1" r:id="rId1"/>
  </sheets>
  <definedNames>
    <definedName name="_xlnm.Print_Area" localSheetId="0">'2017 SD 2024'!$A$1:$G$53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1" l="1"/>
  <c r="E52" i="1"/>
  <c r="D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D26" i="1"/>
  <c r="F25" i="1"/>
  <c r="F24" i="1"/>
  <c r="F23" i="1"/>
  <c r="F22" i="1"/>
  <c r="F21" i="1"/>
  <c r="F20" i="1"/>
  <c r="F19" i="1"/>
  <c r="F18" i="1"/>
  <c r="D16" i="1"/>
  <c r="F15" i="1"/>
  <c r="F14" i="1"/>
  <c r="F13" i="1"/>
  <c r="F12" i="1"/>
  <c r="F11" i="1"/>
  <c r="F10" i="1"/>
  <c r="F9" i="1"/>
  <c r="F8" i="1"/>
  <c r="F7" i="1"/>
  <c r="F26" i="1" l="1"/>
  <c r="D53" i="1"/>
  <c r="F16" i="1"/>
  <c r="F52" i="1"/>
  <c r="F53" i="1" l="1"/>
</calcChain>
</file>

<file path=xl/sharedStrings.xml><?xml version="1.0" encoding="utf-8"?>
<sst xmlns="http://schemas.openxmlformats.org/spreadsheetml/2006/main" count="96" uniqueCount="61">
  <si>
    <t>No.</t>
  </si>
  <si>
    <t>NAMA KECAMATAN</t>
  </si>
  <si>
    <t>NAMA DESA / KELURAHAN</t>
  </si>
  <si>
    <t>ALOKASI</t>
  </si>
  <si>
    <t>JUMLAH
(Rp)</t>
  </si>
  <si>
    <t>SK ALOKASI
(Rumah)</t>
  </si>
  <si>
    <t>REALISASI 
PENYALURAN 
(Rumah)</t>
  </si>
  <si>
    <t>BAGOR</t>
  </si>
  <si>
    <t>BSPS Tahap XIV</t>
  </si>
  <si>
    <t>REJOSO</t>
  </si>
  <si>
    <t>NGRONGGOT</t>
  </si>
  <si>
    <t>LOCERET</t>
  </si>
  <si>
    <t>TEKENGLAGAHAN</t>
  </si>
  <si>
    <t>LENGKONG</t>
  </si>
  <si>
    <t>PRAMBON</t>
  </si>
  <si>
    <t>JATIKALEN</t>
  </si>
  <si>
    <t>NGETOS</t>
  </si>
  <si>
    <t>SAWAHAN</t>
  </si>
  <si>
    <t>PACE</t>
  </si>
  <si>
    <t>JATIGREGES</t>
  </si>
  <si>
    <t>NGADIPIRO</t>
  </si>
  <si>
    <t>WILANGAN</t>
  </si>
  <si>
    <t>GEMPOL</t>
  </si>
  <si>
    <t>PUHKEREP</t>
  </si>
  <si>
    <t>KEDUNGPADANG</t>
  </si>
  <si>
    <t>SUKOHARJO</t>
  </si>
  <si>
    <t>SIDOKARE</t>
  </si>
  <si>
    <t>SELOREJO</t>
  </si>
  <si>
    <t>KLAGEN</t>
  </si>
  <si>
    <t>BERBEK</t>
  </si>
  <si>
    <t>ROWOHARJO</t>
  </si>
  <si>
    <t>NGLIMAN</t>
  </si>
  <si>
    <t>SUKOMORO</t>
  </si>
  <si>
    <t>TANJUNGANOM</t>
  </si>
  <si>
    <t>GETAS</t>
  </si>
  <si>
    <t xml:space="preserve"> SUB TOTAL XIV</t>
  </si>
  <si>
    <t>NGASEM</t>
  </si>
  <si>
    <t>BSPS Tahap XV</t>
  </si>
  <si>
    <t>NGLAWAK</t>
  </si>
  <si>
    <t>NGANJUK</t>
  </si>
  <si>
    <t>KARTOHARJO</t>
  </si>
  <si>
    <t>WERUNGOTOK</t>
  </si>
  <si>
    <t>KRAMAT</t>
  </si>
  <si>
    <t>CANGKRINGAN</t>
  </si>
  <si>
    <t>PAYAMAN</t>
  </si>
  <si>
    <t>BOGO</t>
  </si>
  <si>
    <t>KENDALREJO</t>
  </si>
  <si>
    <t>BANARAN KULON</t>
  </si>
  <si>
    <t xml:space="preserve"> SUB TOTAL XV</t>
  </si>
  <si>
    <t>BSPS Tahap XIX</t>
  </si>
  <si>
    <t>JUMLAH TOTAL</t>
  </si>
  <si>
    <t>KUTOREJO</t>
  </si>
  <si>
    <t>TIRIPAN</t>
  </si>
  <si>
    <t>PULOWETAN</t>
  </si>
  <si>
    <t>NGEPEH</t>
  </si>
  <si>
    <t>NGLABAN</t>
  </si>
  <si>
    <t>PLOSOHARJO</t>
  </si>
  <si>
    <t>BANJARSARI</t>
  </si>
  <si>
    <t>BAGORWETAN</t>
  </si>
  <si>
    <t>SIDOREJO</t>
  </si>
  <si>
    <t xml:space="preserve"> SUB TOTAL XIX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</si>
</sst>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&quot;Rp&quot;* #,##0.00_-;\-&quot;Rp&quot;* #,##0.00_-;_-&quot;Rp&quot;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2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/>
    </xf>
    <xf numFmtId="41" fontId="4" fillId="2" borderId="1" xfId="1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41" fontId="4" fillId="0" borderId="11" xfId="0" applyNumberFormat="1" applyFont="1" applyBorder="1" applyAlignment="1">
      <alignment vertical="center"/>
    </xf>
    <xf numFmtId="164" fontId="4" fillId="0" borderId="11" xfId="1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41" fontId="4" fillId="0" borderId="8" xfId="0" applyNumberFormat="1" applyFont="1" applyBorder="1" applyAlignment="1">
      <alignment vertical="center"/>
    </xf>
    <xf numFmtId="164" fontId="4" fillId="0" borderId="8" xfId="1" applyNumberFormat="1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41" fontId="4" fillId="0" borderId="13" xfId="0" applyNumberFormat="1" applyFont="1" applyBorder="1" applyAlignment="1">
      <alignment vertical="center"/>
    </xf>
    <xf numFmtId="164" fontId="4" fillId="0" borderId="13" xfId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41" fontId="4" fillId="2" borderId="2" xfId="0" applyNumberFormat="1" applyFont="1" applyFill="1" applyBorder="1" applyAlignment="1">
      <alignment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4" fillId="0" borderId="8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41" fontId="4" fillId="0" borderId="15" xfId="0" applyNumberFormat="1" applyFont="1" applyBorder="1" applyAlignment="1">
      <alignment vertical="center"/>
    </xf>
    <xf numFmtId="164" fontId="4" fillId="0" borderId="15" xfId="1" applyNumberFormat="1" applyFont="1" applyBorder="1" applyAlignment="1">
      <alignment horizontal="left" vertical="center"/>
    </xf>
    <xf numFmtId="41" fontId="2" fillId="2" borderId="12" xfId="0" applyNumberFormat="1" applyFont="1" applyFill="1" applyBorder="1" applyAlignment="1">
      <alignment vertical="center"/>
    </xf>
    <xf numFmtId="164" fontId="2" fillId="2" borderId="12" xfId="0" applyNumberFormat="1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14" xfId="1" applyFont="1" applyFill="1" applyBorder="1" applyAlignment="1">
      <alignment vertical="center"/>
    </xf>
    <xf numFmtId="41" fontId="4" fillId="0" borderId="0" xfId="1" applyFont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zoomScaleSheetLayoutView="100" workbookViewId="0">
      <selection activeCell="I9" sqref="I9"/>
    </sheetView>
  </sheetViews>
  <sheetFormatPr defaultRowHeight="14.25" x14ac:dyDescent="0.2"/>
  <cols>
    <col min="1" max="1" width="4" style="12" customWidth="1"/>
    <col min="2" max="2" width="22" style="12" customWidth="1"/>
    <col min="3" max="3" width="20.28515625" style="12" customWidth="1"/>
    <col min="4" max="5" width="15.5703125" style="12" customWidth="1"/>
    <col min="6" max="6" width="24.28515625" style="51" customWidth="1"/>
    <col min="7" max="7" width="0" style="12" hidden="1" customWidth="1"/>
    <col min="8" max="8" width="15" style="12" bestFit="1" customWidth="1"/>
    <col min="9" max="9" width="19.28515625" style="12" bestFit="1" customWidth="1"/>
    <col min="10" max="217" width="9.140625" style="12"/>
    <col min="218" max="218" width="3" style="12" customWidth="1"/>
    <col min="219" max="219" width="4" style="12" customWidth="1"/>
    <col min="220" max="220" width="23.7109375" style="12" bestFit="1" customWidth="1"/>
    <col min="221" max="221" width="22.42578125" style="12" customWidth="1"/>
    <col min="222" max="223" width="20" style="12" customWidth="1"/>
    <col min="224" max="224" width="22.85546875" style="12" customWidth="1"/>
    <col min="225" max="225" width="17.85546875" style="12" bestFit="1" customWidth="1"/>
    <col min="226" max="227" width="17.5703125" style="12" bestFit="1" customWidth="1"/>
    <col min="228" max="228" width="6.5703125" style="12" bestFit="1" customWidth="1"/>
    <col min="229" max="473" width="9.140625" style="12"/>
    <col min="474" max="474" width="3" style="12" customWidth="1"/>
    <col min="475" max="475" width="4" style="12" customWidth="1"/>
    <col min="476" max="476" width="23.7109375" style="12" bestFit="1" customWidth="1"/>
    <col min="477" max="477" width="22.42578125" style="12" customWidth="1"/>
    <col min="478" max="479" width="20" style="12" customWidth="1"/>
    <col min="480" max="480" width="22.85546875" style="12" customWidth="1"/>
    <col min="481" max="481" width="17.85546875" style="12" bestFit="1" customWidth="1"/>
    <col min="482" max="483" width="17.5703125" style="12" bestFit="1" customWidth="1"/>
    <col min="484" max="484" width="6.5703125" style="12" bestFit="1" customWidth="1"/>
    <col min="485" max="729" width="9.140625" style="12"/>
    <col min="730" max="730" width="3" style="12" customWidth="1"/>
    <col min="731" max="731" width="4" style="12" customWidth="1"/>
    <col min="732" max="732" width="23.7109375" style="12" bestFit="1" customWidth="1"/>
    <col min="733" max="733" width="22.42578125" style="12" customWidth="1"/>
    <col min="734" max="735" width="20" style="12" customWidth="1"/>
    <col min="736" max="736" width="22.85546875" style="12" customWidth="1"/>
    <col min="737" max="737" width="17.85546875" style="12" bestFit="1" customWidth="1"/>
    <col min="738" max="739" width="17.5703125" style="12" bestFit="1" customWidth="1"/>
    <col min="740" max="740" width="6.5703125" style="12" bestFit="1" customWidth="1"/>
    <col min="741" max="985" width="9.140625" style="12"/>
    <col min="986" max="986" width="3" style="12" customWidth="1"/>
    <col min="987" max="987" width="4" style="12" customWidth="1"/>
    <col min="988" max="988" width="23.7109375" style="12" bestFit="1" customWidth="1"/>
    <col min="989" max="989" width="22.42578125" style="12" customWidth="1"/>
    <col min="990" max="991" width="20" style="12" customWidth="1"/>
    <col min="992" max="992" width="22.85546875" style="12" customWidth="1"/>
    <col min="993" max="993" width="17.85546875" style="12" bestFit="1" customWidth="1"/>
    <col min="994" max="995" width="17.5703125" style="12" bestFit="1" customWidth="1"/>
    <col min="996" max="996" width="6.5703125" style="12" bestFit="1" customWidth="1"/>
    <col min="997" max="1241" width="9.140625" style="12"/>
    <col min="1242" max="1242" width="3" style="12" customWidth="1"/>
    <col min="1243" max="1243" width="4" style="12" customWidth="1"/>
    <col min="1244" max="1244" width="23.7109375" style="12" bestFit="1" customWidth="1"/>
    <col min="1245" max="1245" width="22.42578125" style="12" customWidth="1"/>
    <col min="1246" max="1247" width="20" style="12" customWidth="1"/>
    <col min="1248" max="1248" width="22.85546875" style="12" customWidth="1"/>
    <col min="1249" max="1249" width="17.85546875" style="12" bestFit="1" customWidth="1"/>
    <col min="1250" max="1251" width="17.5703125" style="12" bestFit="1" customWidth="1"/>
    <col min="1252" max="1252" width="6.5703125" style="12" bestFit="1" customWidth="1"/>
    <col min="1253" max="1497" width="9.140625" style="12"/>
    <col min="1498" max="1498" width="3" style="12" customWidth="1"/>
    <col min="1499" max="1499" width="4" style="12" customWidth="1"/>
    <col min="1500" max="1500" width="23.7109375" style="12" bestFit="1" customWidth="1"/>
    <col min="1501" max="1501" width="22.42578125" style="12" customWidth="1"/>
    <col min="1502" max="1503" width="20" style="12" customWidth="1"/>
    <col min="1504" max="1504" width="22.85546875" style="12" customWidth="1"/>
    <col min="1505" max="1505" width="17.85546875" style="12" bestFit="1" customWidth="1"/>
    <col min="1506" max="1507" width="17.5703125" style="12" bestFit="1" customWidth="1"/>
    <col min="1508" max="1508" width="6.5703125" style="12" bestFit="1" customWidth="1"/>
    <col min="1509" max="1753" width="9.140625" style="12"/>
    <col min="1754" max="1754" width="3" style="12" customWidth="1"/>
    <col min="1755" max="1755" width="4" style="12" customWidth="1"/>
    <col min="1756" max="1756" width="23.7109375" style="12" bestFit="1" customWidth="1"/>
    <col min="1757" max="1757" width="22.42578125" style="12" customWidth="1"/>
    <col min="1758" max="1759" width="20" style="12" customWidth="1"/>
    <col min="1760" max="1760" width="22.85546875" style="12" customWidth="1"/>
    <col min="1761" max="1761" width="17.85546875" style="12" bestFit="1" customWidth="1"/>
    <col min="1762" max="1763" width="17.5703125" style="12" bestFit="1" customWidth="1"/>
    <col min="1764" max="1764" width="6.5703125" style="12" bestFit="1" customWidth="1"/>
    <col min="1765" max="2009" width="9.140625" style="12"/>
    <col min="2010" max="2010" width="3" style="12" customWidth="1"/>
    <col min="2011" max="2011" width="4" style="12" customWidth="1"/>
    <col min="2012" max="2012" width="23.7109375" style="12" bestFit="1" customWidth="1"/>
    <col min="2013" max="2013" width="22.42578125" style="12" customWidth="1"/>
    <col min="2014" max="2015" width="20" style="12" customWidth="1"/>
    <col min="2016" max="2016" width="22.85546875" style="12" customWidth="1"/>
    <col min="2017" max="2017" width="17.85546875" style="12" bestFit="1" customWidth="1"/>
    <col min="2018" max="2019" width="17.5703125" style="12" bestFit="1" customWidth="1"/>
    <col min="2020" max="2020" width="6.5703125" style="12" bestFit="1" customWidth="1"/>
    <col min="2021" max="2265" width="9.140625" style="12"/>
    <col min="2266" max="2266" width="3" style="12" customWidth="1"/>
    <col min="2267" max="2267" width="4" style="12" customWidth="1"/>
    <col min="2268" max="2268" width="23.7109375" style="12" bestFit="1" customWidth="1"/>
    <col min="2269" max="2269" width="22.42578125" style="12" customWidth="1"/>
    <col min="2270" max="2271" width="20" style="12" customWidth="1"/>
    <col min="2272" max="2272" width="22.85546875" style="12" customWidth="1"/>
    <col min="2273" max="2273" width="17.85546875" style="12" bestFit="1" customWidth="1"/>
    <col min="2274" max="2275" width="17.5703125" style="12" bestFit="1" customWidth="1"/>
    <col min="2276" max="2276" width="6.5703125" style="12" bestFit="1" customWidth="1"/>
    <col min="2277" max="2521" width="9.140625" style="12"/>
    <col min="2522" max="2522" width="3" style="12" customWidth="1"/>
    <col min="2523" max="2523" width="4" style="12" customWidth="1"/>
    <col min="2524" max="2524" width="23.7109375" style="12" bestFit="1" customWidth="1"/>
    <col min="2525" max="2525" width="22.42578125" style="12" customWidth="1"/>
    <col min="2526" max="2527" width="20" style="12" customWidth="1"/>
    <col min="2528" max="2528" width="22.85546875" style="12" customWidth="1"/>
    <col min="2529" max="2529" width="17.85546875" style="12" bestFit="1" customWidth="1"/>
    <col min="2530" max="2531" width="17.5703125" style="12" bestFit="1" customWidth="1"/>
    <col min="2532" max="2532" width="6.5703125" style="12" bestFit="1" customWidth="1"/>
    <col min="2533" max="2777" width="9.140625" style="12"/>
    <col min="2778" max="2778" width="3" style="12" customWidth="1"/>
    <col min="2779" max="2779" width="4" style="12" customWidth="1"/>
    <col min="2780" max="2780" width="23.7109375" style="12" bestFit="1" customWidth="1"/>
    <col min="2781" max="2781" width="22.42578125" style="12" customWidth="1"/>
    <col min="2782" max="2783" width="20" style="12" customWidth="1"/>
    <col min="2784" max="2784" width="22.85546875" style="12" customWidth="1"/>
    <col min="2785" max="2785" width="17.85546875" style="12" bestFit="1" customWidth="1"/>
    <col min="2786" max="2787" width="17.5703125" style="12" bestFit="1" customWidth="1"/>
    <col min="2788" max="2788" width="6.5703125" style="12" bestFit="1" customWidth="1"/>
    <col min="2789" max="3033" width="9.140625" style="12"/>
    <col min="3034" max="3034" width="3" style="12" customWidth="1"/>
    <col min="3035" max="3035" width="4" style="12" customWidth="1"/>
    <col min="3036" max="3036" width="23.7109375" style="12" bestFit="1" customWidth="1"/>
    <col min="3037" max="3037" width="22.42578125" style="12" customWidth="1"/>
    <col min="3038" max="3039" width="20" style="12" customWidth="1"/>
    <col min="3040" max="3040" width="22.85546875" style="12" customWidth="1"/>
    <col min="3041" max="3041" width="17.85546875" style="12" bestFit="1" customWidth="1"/>
    <col min="3042" max="3043" width="17.5703125" style="12" bestFit="1" customWidth="1"/>
    <col min="3044" max="3044" width="6.5703125" style="12" bestFit="1" customWidth="1"/>
    <col min="3045" max="3289" width="9.140625" style="12"/>
    <col min="3290" max="3290" width="3" style="12" customWidth="1"/>
    <col min="3291" max="3291" width="4" style="12" customWidth="1"/>
    <col min="3292" max="3292" width="23.7109375" style="12" bestFit="1" customWidth="1"/>
    <col min="3293" max="3293" width="22.42578125" style="12" customWidth="1"/>
    <col min="3294" max="3295" width="20" style="12" customWidth="1"/>
    <col min="3296" max="3296" width="22.85546875" style="12" customWidth="1"/>
    <col min="3297" max="3297" width="17.85546875" style="12" bestFit="1" customWidth="1"/>
    <col min="3298" max="3299" width="17.5703125" style="12" bestFit="1" customWidth="1"/>
    <col min="3300" max="3300" width="6.5703125" style="12" bestFit="1" customWidth="1"/>
    <col min="3301" max="3545" width="9.140625" style="12"/>
    <col min="3546" max="3546" width="3" style="12" customWidth="1"/>
    <col min="3547" max="3547" width="4" style="12" customWidth="1"/>
    <col min="3548" max="3548" width="23.7109375" style="12" bestFit="1" customWidth="1"/>
    <col min="3549" max="3549" width="22.42578125" style="12" customWidth="1"/>
    <col min="3550" max="3551" width="20" style="12" customWidth="1"/>
    <col min="3552" max="3552" width="22.85546875" style="12" customWidth="1"/>
    <col min="3553" max="3553" width="17.85546875" style="12" bestFit="1" customWidth="1"/>
    <col min="3554" max="3555" width="17.5703125" style="12" bestFit="1" customWidth="1"/>
    <col min="3556" max="3556" width="6.5703125" style="12" bestFit="1" customWidth="1"/>
    <col min="3557" max="3801" width="9.140625" style="12"/>
    <col min="3802" max="3802" width="3" style="12" customWidth="1"/>
    <col min="3803" max="3803" width="4" style="12" customWidth="1"/>
    <col min="3804" max="3804" width="23.7109375" style="12" bestFit="1" customWidth="1"/>
    <col min="3805" max="3805" width="22.42578125" style="12" customWidth="1"/>
    <col min="3806" max="3807" width="20" style="12" customWidth="1"/>
    <col min="3808" max="3808" width="22.85546875" style="12" customWidth="1"/>
    <col min="3809" max="3809" width="17.85546875" style="12" bestFit="1" customWidth="1"/>
    <col min="3810" max="3811" width="17.5703125" style="12" bestFit="1" customWidth="1"/>
    <col min="3812" max="3812" width="6.5703125" style="12" bestFit="1" customWidth="1"/>
    <col min="3813" max="4057" width="9.140625" style="12"/>
    <col min="4058" max="4058" width="3" style="12" customWidth="1"/>
    <col min="4059" max="4059" width="4" style="12" customWidth="1"/>
    <col min="4060" max="4060" width="23.7109375" style="12" bestFit="1" customWidth="1"/>
    <col min="4061" max="4061" width="22.42578125" style="12" customWidth="1"/>
    <col min="4062" max="4063" width="20" style="12" customWidth="1"/>
    <col min="4064" max="4064" width="22.85546875" style="12" customWidth="1"/>
    <col min="4065" max="4065" width="17.85546875" style="12" bestFit="1" customWidth="1"/>
    <col min="4066" max="4067" width="17.5703125" style="12" bestFit="1" customWidth="1"/>
    <col min="4068" max="4068" width="6.5703125" style="12" bestFit="1" customWidth="1"/>
    <col min="4069" max="4313" width="9.140625" style="12"/>
    <col min="4314" max="4314" width="3" style="12" customWidth="1"/>
    <col min="4315" max="4315" width="4" style="12" customWidth="1"/>
    <col min="4316" max="4316" width="23.7109375" style="12" bestFit="1" customWidth="1"/>
    <col min="4317" max="4317" width="22.42578125" style="12" customWidth="1"/>
    <col min="4318" max="4319" width="20" style="12" customWidth="1"/>
    <col min="4320" max="4320" width="22.85546875" style="12" customWidth="1"/>
    <col min="4321" max="4321" width="17.85546875" style="12" bestFit="1" customWidth="1"/>
    <col min="4322" max="4323" width="17.5703125" style="12" bestFit="1" customWidth="1"/>
    <col min="4324" max="4324" width="6.5703125" style="12" bestFit="1" customWidth="1"/>
    <col min="4325" max="4569" width="9.140625" style="12"/>
    <col min="4570" max="4570" width="3" style="12" customWidth="1"/>
    <col min="4571" max="4571" width="4" style="12" customWidth="1"/>
    <col min="4572" max="4572" width="23.7109375" style="12" bestFit="1" customWidth="1"/>
    <col min="4573" max="4573" width="22.42578125" style="12" customWidth="1"/>
    <col min="4574" max="4575" width="20" style="12" customWidth="1"/>
    <col min="4576" max="4576" width="22.85546875" style="12" customWidth="1"/>
    <col min="4577" max="4577" width="17.85546875" style="12" bestFit="1" customWidth="1"/>
    <col min="4578" max="4579" width="17.5703125" style="12" bestFit="1" customWidth="1"/>
    <col min="4580" max="4580" width="6.5703125" style="12" bestFit="1" customWidth="1"/>
    <col min="4581" max="4825" width="9.140625" style="12"/>
    <col min="4826" max="4826" width="3" style="12" customWidth="1"/>
    <col min="4827" max="4827" width="4" style="12" customWidth="1"/>
    <col min="4828" max="4828" width="23.7109375" style="12" bestFit="1" customWidth="1"/>
    <col min="4829" max="4829" width="22.42578125" style="12" customWidth="1"/>
    <col min="4830" max="4831" width="20" style="12" customWidth="1"/>
    <col min="4832" max="4832" width="22.85546875" style="12" customWidth="1"/>
    <col min="4833" max="4833" width="17.85546875" style="12" bestFit="1" customWidth="1"/>
    <col min="4834" max="4835" width="17.5703125" style="12" bestFit="1" customWidth="1"/>
    <col min="4836" max="4836" width="6.5703125" style="12" bestFit="1" customWidth="1"/>
    <col min="4837" max="5081" width="9.140625" style="12"/>
    <col min="5082" max="5082" width="3" style="12" customWidth="1"/>
    <col min="5083" max="5083" width="4" style="12" customWidth="1"/>
    <col min="5084" max="5084" width="23.7109375" style="12" bestFit="1" customWidth="1"/>
    <col min="5085" max="5085" width="22.42578125" style="12" customWidth="1"/>
    <col min="5086" max="5087" width="20" style="12" customWidth="1"/>
    <col min="5088" max="5088" width="22.85546875" style="12" customWidth="1"/>
    <col min="5089" max="5089" width="17.85546875" style="12" bestFit="1" customWidth="1"/>
    <col min="5090" max="5091" width="17.5703125" style="12" bestFit="1" customWidth="1"/>
    <col min="5092" max="5092" width="6.5703125" style="12" bestFit="1" customWidth="1"/>
    <col min="5093" max="5337" width="9.140625" style="12"/>
    <col min="5338" max="5338" width="3" style="12" customWidth="1"/>
    <col min="5339" max="5339" width="4" style="12" customWidth="1"/>
    <col min="5340" max="5340" width="23.7109375" style="12" bestFit="1" customWidth="1"/>
    <col min="5341" max="5341" width="22.42578125" style="12" customWidth="1"/>
    <col min="5342" max="5343" width="20" style="12" customWidth="1"/>
    <col min="5344" max="5344" width="22.85546875" style="12" customWidth="1"/>
    <col min="5345" max="5345" width="17.85546875" style="12" bestFit="1" customWidth="1"/>
    <col min="5346" max="5347" width="17.5703125" style="12" bestFit="1" customWidth="1"/>
    <col min="5348" max="5348" width="6.5703125" style="12" bestFit="1" customWidth="1"/>
    <col min="5349" max="5593" width="9.140625" style="12"/>
    <col min="5594" max="5594" width="3" style="12" customWidth="1"/>
    <col min="5595" max="5595" width="4" style="12" customWidth="1"/>
    <col min="5596" max="5596" width="23.7109375" style="12" bestFit="1" customWidth="1"/>
    <col min="5597" max="5597" width="22.42578125" style="12" customWidth="1"/>
    <col min="5598" max="5599" width="20" style="12" customWidth="1"/>
    <col min="5600" max="5600" width="22.85546875" style="12" customWidth="1"/>
    <col min="5601" max="5601" width="17.85546875" style="12" bestFit="1" customWidth="1"/>
    <col min="5602" max="5603" width="17.5703125" style="12" bestFit="1" customWidth="1"/>
    <col min="5604" max="5604" width="6.5703125" style="12" bestFit="1" customWidth="1"/>
    <col min="5605" max="5849" width="9.140625" style="12"/>
    <col min="5850" max="5850" width="3" style="12" customWidth="1"/>
    <col min="5851" max="5851" width="4" style="12" customWidth="1"/>
    <col min="5852" max="5852" width="23.7109375" style="12" bestFit="1" customWidth="1"/>
    <col min="5853" max="5853" width="22.42578125" style="12" customWidth="1"/>
    <col min="5854" max="5855" width="20" style="12" customWidth="1"/>
    <col min="5856" max="5856" width="22.85546875" style="12" customWidth="1"/>
    <col min="5857" max="5857" width="17.85546875" style="12" bestFit="1" customWidth="1"/>
    <col min="5858" max="5859" width="17.5703125" style="12" bestFit="1" customWidth="1"/>
    <col min="5860" max="5860" width="6.5703125" style="12" bestFit="1" customWidth="1"/>
    <col min="5861" max="6105" width="9.140625" style="12"/>
    <col min="6106" max="6106" width="3" style="12" customWidth="1"/>
    <col min="6107" max="6107" width="4" style="12" customWidth="1"/>
    <col min="6108" max="6108" width="23.7109375" style="12" bestFit="1" customWidth="1"/>
    <col min="6109" max="6109" width="22.42578125" style="12" customWidth="1"/>
    <col min="6110" max="6111" width="20" style="12" customWidth="1"/>
    <col min="6112" max="6112" width="22.85546875" style="12" customWidth="1"/>
    <col min="6113" max="6113" width="17.85546875" style="12" bestFit="1" customWidth="1"/>
    <col min="6114" max="6115" width="17.5703125" style="12" bestFit="1" customWidth="1"/>
    <col min="6116" max="6116" width="6.5703125" style="12" bestFit="1" customWidth="1"/>
    <col min="6117" max="6361" width="9.140625" style="12"/>
    <col min="6362" max="6362" width="3" style="12" customWidth="1"/>
    <col min="6363" max="6363" width="4" style="12" customWidth="1"/>
    <col min="6364" max="6364" width="23.7109375" style="12" bestFit="1" customWidth="1"/>
    <col min="6365" max="6365" width="22.42578125" style="12" customWidth="1"/>
    <col min="6366" max="6367" width="20" style="12" customWidth="1"/>
    <col min="6368" max="6368" width="22.85546875" style="12" customWidth="1"/>
    <col min="6369" max="6369" width="17.85546875" style="12" bestFit="1" customWidth="1"/>
    <col min="6370" max="6371" width="17.5703125" style="12" bestFit="1" customWidth="1"/>
    <col min="6372" max="6372" width="6.5703125" style="12" bestFit="1" customWidth="1"/>
    <col min="6373" max="6617" width="9.140625" style="12"/>
    <col min="6618" max="6618" width="3" style="12" customWidth="1"/>
    <col min="6619" max="6619" width="4" style="12" customWidth="1"/>
    <col min="6620" max="6620" width="23.7109375" style="12" bestFit="1" customWidth="1"/>
    <col min="6621" max="6621" width="22.42578125" style="12" customWidth="1"/>
    <col min="6622" max="6623" width="20" style="12" customWidth="1"/>
    <col min="6624" max="6624" width="22.85546875" style="12" customWidth="1"/>
    <col min="6625" max="6625" width="17.85546875" style="12" bestFit="1" customWidth="1"/>
    <col min="6626" max="6627" width="17.5703125" style="12" bestFit="1" customWidth="1"/>
    <col min="6628" max="6628" width="6.5703125" style="12" bestFit="1" customWidth="1"/>
    <col min="6629" max="6873" width="9.140625" style="12"/>
    <col min="6874" max="6874" width="3" style="12" customWidth="1"/>
    <col min="6875" max="6875" width="4" style="12" customWidth="1"/>
    <col min="6876" max="6876" width="23.7109375" style="12" bestFit="1" customWidth="1"/>
    <col min="6877" max="6877" width="22.42578125" style="12" customWidth="1"/>
    <col min="6878" max="6879" width="20" style="12" customWidth="1"/>
    <col min="6880" max="6880" width="22.85546875" style="12" customWidth="1"/>
    <col min="6881" max="6881" width="17.85546875" style="12" bestFit="1" customWidth="1"/>
    <col min="6882" max="6883" width="17.5703125" style="12" bestFit="1" customWidth="1"/>
    <col min="6884" max="6884" width="6.5703125" style="12" bestFit="1" customWidth="1"/>
    <col min="6885" max="7129" width="9.140625" style="12"/>
    <col min="7130" max="7130" width="3" style="12" customWidth="1"/>
    <col min="7131" max="7131" width="4" style="12" customWidth="1"/>
    <col min="7132" max="7132" width="23.7109375" style="12" bestFit="1" customWidth="1"/>
    <col min="7133" max="7133" width="22.42578125" style="12" customWidth="1"/>
    <col min="7134" max="7135" width="20" style="12" customWidth="1"/>
    <col min="7136" max="7136" width="22.85546875" style="12" customWidth="1"/>
    <col min="7137" max="7137" width="17.85546875" style="12" bestFit="1" customWidth="1"/>
    <col min="7138" max="7139" width="17.5703125" style="12" bestFit="1" customWidth="1"/>
    <col min="7140" max="7140" width="6.5703125" style="12" bestFit="1" customWidth="1"/>
    <col min="7141" max="7385" width="9.140625" style="12"/>
    <col min="7386" max="7386" width="3" style="12" customWidth="1"/>
    <col min="7387" max="7387" width="4" style="12" customWidth="1"/>
    <col min="7388" max="7388" width="23.7109375" style="12" bestFit="1" customWidth="1"/>
    <col min="7389" max="7389" width="22.42578125" style="12" customWidth="1"/>
    <col min="7390" max="7391" width="20" style="12" customWidth="1"/>
    <col min="7392" max="7392" width="22.85546875" style="12" customWidth="1"/>
    <col min="7393" max="7393" width="17.85546875" style="12" bestFit="1" customWidth="1"/>
    <col min="7394" max="7395" width="17.5703125" style="12" bestFit="1" customWidth="1"/>
    <col min="7396" max="7396" width="6.5703125" style="12" bestFit="1" customWidth="1"/>
    <col min="7397" max="7641" width="9.140625" style="12"/>
    <col min="7642" max="7642" width="3" style="12" customWidth="1"/>
    <col min="7643" max="7643" width="4" style="12" customWidth="1"/>
    <col min="7644" max="7644" width="23.7109375" style="12" bestFit="1" customWidth="1"/>
    <col min="7645" max="7645" width="22.42578125" style="12" customWidth="1"/>
    <col min="7646" max="7647" width="20" style="12" customWidth="1"/>
    <col min="7648" max="7648" width="22.85546875" style="12" customWidth="1"/>
    <col min="7649" max="7649" width="17.85546875" style="12" bestFit="1" customWidth="1"/>
    <col min="7650" max="7651" width="17.5703125" style="12" bestFit="1" customWidth="1"/>
    <col min="7652" max="7652" width="6.5703125" style="12" bestFit="1" customWidth="1"/>
    <col min="7653" max="7897" width="9.140625" style="12"/>
    <col min="7898" max="7898" width="3" style="12" customWidth="1"/>
    <col min="7899" max="7899" width="4" style="12" customWidth="1"/>
    <col min="7900" max="7900" width="23.7109375" style="12" bestFit="1" customWidth="1"/>
    <col min="7901" max="7901" width="22.42578125" style="12" customWidth="1"/>
    <col min="7902" max="7903" width="20" style="12" customWidth="1"/>
    <col min="7904" max="7904" width="22.85546875" style="12" customWidth="1"/>
    <col min="7905" max="7905" width="17.85546875" style="12" bestFit="1" customWidth="1"/>
    <col min="7906" max="7907" width="17.5703125" style="12" bestFit="1" customWidth="1"/>
    <col min="7908" max="7908" width="6.5703125" style="12" bestFit="1" customWidth="1"/>
    <col min="7909" max="8153" width="9.140625" style="12"/>
    <col min="8154" max="8154" width="3" style="12" customWidth="1"/>
    <col min="8155" max="8155" width="4" style="12" customWidth="1"/>
    <col min="8156" max="8156" width="23.7109375" style="12" bestFit="1" customWidth="1"/>
    <col min="8157" max="8157" width="22.42578125" style="12" customWidth="1"/>
    <col min="8158" max="8159" width="20" style="12" customWidth="1"/>
    <col min="8160" max="8160" width="22.85546875" style="12" customWidth="1"/>
    <col min="8161" max="8161" width="17.85546875" style="12" bestFit="1" customWidth="1"/>
    <col min="8162" max="8163" width="17.5703125" style="12" bestFit="1" customWidth="1"/>
    <col min="8164" max="8164" width="6.5703125" style="12" bestFit="1" customWidth="1"/>
    <col min="8165" max="8409" width="9.140625" style="12"/>
    <col min="8410" max="8410" width="3" style="12" customWidth="1"/>
    <col min="8411" max="8411" width="4" style="12" customWidth="1"/>
    <col min="8412" max="8412" width="23.7109375" style="12" bestFit="1" customWidth="1"/>
    <col min="8413" max="8413" width="22.42578125" style="12" customWidth="1"/>
    <col min="8414" max="8415" width="20" style="12" customWidth="1"/>
    <col min="8416" max="8416" width="22.85546875" style="12" customWidth="1"/>
    <col min="8417" max="8417" width="17.85546875" style="12" bestFit="1" customWidth="1"/>
    <col min="8418" max="8419" width="17.5703125" style="12" bestFit="1" customWidth="1"/>
    <col min="8420" max="8420" width="6.5703125" style="12" bestFit="1" customWidth="1"/>
    <col min="8421" max="8665" width="9.140625" style="12"/>
    <col min="8666" max="8666" width="3" style="12" customWidth="1"/>
    <col min="8667" max="8667" width="4" style="12" customWidth="1"/>
    <col min="8668" max="8668" width="23.7109375" style="12" bestFit="1" customWidth="1"/>
    <col min="8669" max="8669" width="22.42578125" style="12" customWidth="1"/>
    <col min="8670" max="8671" width="20" style="12" customWidth="1"/>
    <col min="8672" max="8672" width="22.85546875" style="12" customWidth="1"/>
    <col min="8673" max="8673" width="17.85546875" style="12" bestFit="1" customWidth="1"/>
    <col min="8674" max="8675" width="17.5703125" style="12" bestFit="1" customWidth="1"/>
    <col min="8676" max="8676" width="6.5703125" style="12" bestFit="1" customWidth="1"/>
    <col min="8677" max="8921" width="9.140625" style="12"/>
    <col min="8922" max="8922" width="3" style="12" customWidth="1"/>
    <col min="8923" max="8923" width="4" style="12" customWidth="1"/>
    <col min="8924" max="8924" width="23.7109375" style="12" bestFit="1" customWidth="1"/>
    <col min="8925" max="8925" width="22.42578125" style="12" customWidth="1"/>
    <col min="8926" max="8927" width="20" style="12" customWidth="1"/>
    <col min="8928" max="8928" width="22.85546875" style="12" customWidth="1"/>
    <col min="8929" max="8929" width="17.85546875" style="12" bestFit="1" customWidth="1"/>
    <col min="8930" max="8931" width="17.5703125" style="12" bestFit="1" customWidth="1"/>
    <col min="8932" max="8932" width="6.5703125" style="12" bestFit="1" customWidth="1"/>
    <col min="8933" max="9177" width="9.140625" style="12"/>
    <col min="9178" max="9178" width="3" style="12" customWidth="1"/>
    <col min="9179" max="9179" width="4" style="12" customWidth="1"/>
    <col min="9180" max="9180" width="23.7109375" style="12" bestFit="1" customWidth="1"/>
    <col min="9181" max="9181" width="22.42578125" style="12" customWidth="1"/>
    <col min="9182" max="9183" width="20" style="12" customWidth="1"/>
    <col min="9184" max="9184" width="22.85546875" style="12" customWidth="1"/>
    <col min="9185" max="9185" width="17.85546875" style="12" bestFit="1" customWidth="1"/>
    <col min="9186" max="9187" width="17.5703125" style="12" bestFit="1" customWidth="1"/>
    <col min="9188" max="9188" width="6.5703125" style="12" bestFit="1" customWidth="1"/>
    <col min="9189" max="9433" width="9.140625" style="12"/>
    <col min="9434" max="9434" width="3" style="12" customWidth="1"/>
    <col min="9435" max="9435" width="4" style="12" customWidth="1"/>
    <col min="9436" max="9436" width="23.7109375" style="12" bestFit="1" customWidth="1"/>
    <col min="9437" max="9437" width="22.42578125" style="12" customWidth="1"/>
    <col min="9438" max="9439" width="20" style="12" customWidth="1"/>
    <col min="9440" max="9440" width="22.85546875" style="12" customWidth="1"/>
    <col min="9441" max="9441" width="17.85546875" style="12" bestFit="1" customWidth="1"/>
    <col min="9442" max="9443" width="17.5703125" style="12" bestFit="1" customWidth="1"/>
    <col min="9444" max="9444" width="6.5703125" style="12" bestFit="1" customWidth="1"/>
    <col min="9445" max="9689" width="9.140625" style="12"/>
    <col min="9690" max="9690" width="3" style="12" customWidth="1"/>
    <col min="9691" max="9691" width="4" style="12" customWidth="1"/>
    <col min="9692" max="9692" width="23.7109375" style="12" bestFit="1" customWidth="1"/>
    <col min="9693" max="9693" width="22.42578125" style="12" customWidth="1"/>
    <col min="9694" max="9695" width="20" style="12" customWidth="1"/>
    <col min="9696" max="9696" width="22.85546875" style="12" customWidth="1"/>
    <col min="9697" max="9697" width="17.85546875" style="12" bestFit="1" customWidth="1"/>
    <col min="9698" max="9699" width="17.5703125" style="12" bestFit="1" customWidth="1"/>
    <col min="9700" max="9700" width="6.5703125" style="12" bestFit="1" customWidth="1"/>
    <col min="9701" max="9945" width="9.140625" style="12"/>
    <col min="9946" max="9946" width="3" style="12" customWidth="1"/>
    <col min="9947" max="9947" width="4" style="12" customWidth="1"/>
    <col min="9948" max="9948" width="23.7109375" style="12" bestFit="1" customWidth="1"/>
    <col min="9949" max="9949" width="22.42578125" style="12" customWidth="1"/>
    <col min="9950" max="9951" width="20" style="12" customWidth="1"/>
    <col min="9952" max="9952" width="22.85546875" style="12" customWidth="1"/>
    <col min="9953" max="9953" width="17.85546875" style="12" bestFit="1" customWidth="1"/>
    <col min="9954" max="9955" width="17.5703125" style="12" bestFit="1" customWidth="1"/>
    <col min="9956" max="9956" width="6.5703125" style="12" bestFit="1" customWidth="1"/>
    <col min="9957" max="10201" width="9.140625" style="12"/>
    <col min="10202" max="10202" width="3" style="12" customWidth="1"/>
    <col min="10203" max="10203" width="4" style="12" customWidth="1"/>
    <col min="10204" max="10204" width="23.7109375" style="12" bestFit="1" customWidth="1"/>
    <col min="10205" max="10205" width="22.42578125" style="12" customWidth="1"/>
    <col min="10206" max="10207" width="20" style="12" customWidth="1"/>
    <col min="10208" max="10208" width="22.85546875" style="12" customWidth="1"/>
    <col min="10209" max="10209" width="17.85546875" style="12" bestFit="1" customWidth="1"/>
    <col min="10210" max="10211" width="17.5703125" style="12" bestFit="1" customWidth="1"/>
    <col min="10212" max="10212" width="6.5703125" style="12" bestFit="1" customWidth="1"/>
    <col min="10213" max="10457" width="9.140625" style="12"/>
    <col min="10458" max="10458" width="3" style="12" customWidth="1"/>
    <col min="10459" max="10459" width="4" style="12" customWidth="1"/>
    <col min="10460" max="10460" width="23.7109375" style="12" bestFit="1" customWidth="1"/>
    <col min="10461" max="10461" width="22.42578125" style="12" customWidth="1"/>
    <col min="10462" max="10463" width="20" style="12" customWidth="1"/>
    <col min="10464" max="10464" width="22.85546875" style="12" customWidth="1"/>
    <col min="10465" max="10465" width="17.85546875" style="12" bestFit="1" customWidth="1"/>
    <col min="10466" max="10467" width="17.5703125" style="12" bestFit="1" customWidth="1"/>
    <col min="10468" max="10468" width="6.5703125" style="12" bestFit="1" customWidth="1"/>
    <col min="10469" max="10713" width="9.140625" style="12"/>
    <col min="10714" max="10714" width="3" style="12" customWidth="1"/>
    <col min="10715" max="10715" width="4" style="12" customWidth="1"/>
    <col min="10716" max="10716" width="23.7109375" style="12" bestFit="1" customWidth="1"/>
    <col min="10717" max="10717" width="22.42578125" style="12" customWidth="1"/>
    <col min="10718" max="10719" width="20" style="12" customWidth="1"/>
    <col min="10720" max="10720" width="22.85546875" style="12" customWidth="1"/>
    <col min="10721" max="10721" width="17.85546875" style="12" bestFit="1" customWidth="1"/>
    <col min="10722" max="10723" width="17.5703125" style="12" bestFit="1" customWidth="1"/>
    <col min="10724" max="10724" width="6.5703125" style="12" bestFit="1" customWidth="1"/>
    <col min="10725" max="10969" width="9.140625" style="12"/>
    <col min="10970" max="10970" width="3" style="12" customWidth="1"/>
    <col min="10971" max="10971" width="4" style="12" customWidth="1"/>
    <col min="10972" max="10972" width="23.7109375" style="12" bestFit="1" customWidth="1"/>
    <col min="10973" max="10973" width="22.42578125" style="12" customWidth="1"/>
    <col min="10974" max="10975" width="20" style="12" customWidth="1"/>
    <col min="10976" max="10976" width="22.85546875" style="12" customWidth="1"/>
    <col min="10977" max="10977" width="17.85546875" style="12" bestFit="1" customWidth="1"/>
    <col min="10978" max="10979" width="17.5703125" style="12" bestFit="1" customWidth="1"/>
    <col min="10980" max="10980" width="6.5703125" style="12" bestFit="1" customWidth="1"/>
    <col min="10981" max="11225" width="9.140625" style="12"/>
    <col min="11226" max="11226" width="3" style="12" customWidth="1"/>
    <col min="11227" max="11227" width="4" style="12" customWidth="1"/>
    <col min="11228" max="11228" width="23.7109375" style="12" bestFit="1" customWidth="1"/>
    <col min="11229" max="11229" width="22.42578125" style="12" customWidth="1"/>
    <col min="11230" max="11231" width="20" style="12" customWidth="1"/>
    <col min="11232" max="11232" width="22.85546875" style="12" customWidth="1"/>
    <col min="11233" max="11233" width="17.85546875" style="12" bestFit="1" customWidth="1"/>
    <col min="11234" max="11235" width="17.5703125" style="12" bestFit="1" customWidth="1"/>
    <col min="11236" max="11236" width="6.5703125" style="12" bestFit="1" customWidth="1"/>
    <col min="11237" max="11481" width="9.140625" style="12"/>
    <col min="11482" max="11482" width="3" style="12" customWidth="1"/>
    <col min="11483" max="11483" width="4" style="12" customWidth="1"/>
    <col min="11484" max="11484" width="23.7109375" style="12" bestFit="1" customWidth="1"/>
    <col min="11485" max="11485" width="22.42578125" style="12" customWidth="1"/>
    <col min="11486" max="11487" width="20" style="12" customWidth="1"/>
    <col min="11488" max="11488" width="22.85546875" style="12" customWidth="1"/>
    <col min="11489" max="11489" width="17.85546875" style="12" bestFit="1" customWidth="1"/>
    <col min="11490" max="11491" width="17.5703125" style="12" bestFit="1" customWidth="1"/>
    <col min="11492" max="11492" width="6.5703125" style="12" bestFit="1" customWidth="1"/>
    <col min="11493" max="11737" width="9.140625" style="12"/>
    <col min="11738" max="11738" width="3" style="12" customWidth="1"/>
    <col min="11739" max="11739" width="4" style="12" customWidth="1"/>
    <col min="11740" max="11740" width="23.7109375" style="12" bestFit="1" customWidth="1"/>
    <col min="11741" max="11741" width="22.42578125" style="12" customWidth="1"/>
    <col min="11742" max="11743" width="20" style="12" customWidth="1"/>
    <col min="11744" max="11744" width="22.85546875" style="12" customWidth="1"/>
    <col min="11745" max="11745" width="17.85546875" style="12" bestFit="1" customWidth="1"/>
    <col min="11746" max="11747" width="17.5703125" style="12" bestFit="1" customWidth="1"/>
    <col min="11748" max="11748" width="6.5703125" style="12" bestFit="1" customWidth="1"/>
    <col min="11749" max="11993" width="9.140625" style="12"/>
    <col min="11994" max="11994" width="3" style="12" customWidth="1"/>
    <col min="11995" max="11995" width="4" style="12" customWidth="1"/>
    <col min="11996" max="11996" width="23.7109375" style="12" bestFit="1" customWidth="1"/>
    <col min="11997" max="11997" width="22.42578125" style="12" customWidth="1"/>
    <col min="11998" max="11999" width="20" style="12" customWidth="1"/>
    <col min="12000" max="12000" width="22.85546875" style="12" customWidth="1"/>
    <col min="12001" max="12001" width="17.85546875" style="12" bestFit="1" customWidth="1"/>
    <col min="12002" max="12003" width="17.5703125" style="12" bestFit="1" customWidth="1"/>
    <col min="12004" max="12004" width="6.5703125" style="12" bestFit="1" customWidth="1"/>
    <col min="12005" max="12249" width="9.140625" style="12"/>
    <col min="12250" max="12250" width="3" style="12" customWidth="1"/>
    <col min="12251" max="12251" width="4" style="12" customWidth="1"/>
    <col min="12252" max="12252" width="23.7109375" style="12" bestFit="1" customWidth="1"/>
    <col min="12253" max="12253" width="22.42578125" style="12" customWidth="1"/>
    <col min="12254" max="12255" width="20" style="12" customWidth="1"/>
    <col min="12256" max="12256" width="22.85546875" style="12" customWidth="1"/>
    <col min="12257" max="12257" width="17.85546875" style="12" bestFit="1" customWidth="1"/>
    <col min="12258" max="12259" width="17.5703125" style="12" bestFit="1" customWidth="1"/>
    <col min="12260" max="12260" width="6.5703125" style="12" bestFit="1" customWidth="1"/>
    <col min="12261" max="12505" width="9.140625" style="12"/>
    <col min="12506" max="12506" width="3" style="12" customWidth="1"/>
    <col min="12507" max="12507" width="4" style="12" customWidth="1"/>
    <col min="12508" max="12508" width="23.7109375" style="12" bestFit="1" customWidth="1"/>
    <col min="12509" max="12509" width="22.42578125" style="12" customWidth="1"/>
    <col min="12510" max="12511" width="20" style="12" customWidth="1"/>
    <col min="12512" max="12512" width="22.85546875" style="12" customWidth="1"/>
    <col min="12513" max="12513" width="17.85546875" style="12" bestFit="1" customWidth="1"/>
    <col min="12514" max="12515" width="17.5703125" style="12" bestFit="1" customWidth="1"/>
    <col min="12516" max="12516" width="6.5703125" style="12" bestFit="1" customWidth="1"/>
    <col min="12517" max="12761" width="9.140625" style="12"/>
    <col min="12762" max="12762" width="3" style="12" customWidth="1"/>
    <col min="12763" max="12763" width="4" style="12" customWidth="1"/>
    <col min="12764" max="12764" width="23.7109375" style="12" bestFit="1" customWidth="1"/>
    <col min="12765" max="12765" width="22.42578125" style="12" customWidth="1"/>
    <col min="12766" max="12767" width="20" style="12" customWidth="1"/>
    <col min="12768" max="12768" width="22.85546875" style="12" customWidth="1"/>
    <col min="12769" max="12769" width="17.85546875" style="12" bestFit="1" customWidth="1"/>
    <col min="12770" max="12771" width="17.5703125" style="12" bestFit="1" customWidth="1"/>
    <col min="12772" max="12772" width="6.5703125" style="12" bestFit="1" customWidth="1"/>
    <col min="12773" max="13017" width="9.140625" style="12"/>
    <col min="13018" max="13018" width="3" style="12" customWidth="1"/>
    <col min="13019" max="13019" width="4" style="12" customWidth="1"/>
    <col min="13020" max="13020" width="23.7109375" style="12" bestFit="1" customWidth="1"/>
    <col min="13021" max="13021" width="22.42578125" style="12" customWidth="1"/>
    <col min="13022" max="13023" width="20" style="12" customWidth="1"/>
    <col min="13024" max="13024" width="22.85546875" style="12" customWidth="1"/>
    <col min="13025" max="13025" width="17.85546875" style="12" bestFit="1" customWidth="1"/>
    <col min="13026" max="13027" width="17.5703125" style="12" bestFit="1" customWidth="1"/>
    <col min="13028" max="13028" width="6.5703125" style="12" bestFit="1" customWidth="1"/>
    <col min="13029" max="13273" width="9.140625" style="12"/>
    <col min="13274" max="13274" width="3" style="12" customWidth="1"/>
    <col min="13275" max="13275" width="4" style="12" customWidth="1"/>
    <col min="13276" max="13276" width="23.7109375" style="12" bestFit="1" customWidth="1"/>
    <col min="13277" max="13277" width="22.42578125" style="12" customWidth="1"/>
    <col min="13278" max="13279" width="20" style="12" customWidth="1"/>
    <col min="13280" max="13280" width="22.85546875" style="12" customWidth="1"/>
    <col min="13281" max="13281" width="17.85546875" style="12" bestFit="1" customWidth="1"/>
    <col min="13282" max="13283" width="17.5703125" style="12" bestFit="1" customWidth="1"/>
    <col min="13284" max="13284" width="6.5703125" style="12" bestFit="1" customWidth="1"/>
    <col min="13285" max="13529" width="9.140625" style="12"/>
    <col min="13530" max="13530" width="3" style="12" customWidth="1"/>
    <col min="13531" max="13531" width="4" style="12" customWidth="1"/>
    <col min="13532" max="13532" width="23.7109375" style="12" bestFit="1" customWidth="1"/>
    <col min="13533" max="13533" width="22.42578125" style="12" customWidth="1"/>
    <col min="13534" max="13535" width="20" style="12" customWidth="1"/>
    <col min="13536" max="13536" width="22.85546875" style="12" customWidth="1"/>
    <col min="13537" max="13537" width="17.85546875" style="12" bestFit="1" customWidth="1"/>
    <col min="13538" max="13539" width="17.5703125" style="12" bestFit="1" customWidth="1"/>
    <col min="13540" max="13540" width="6.5703125" style="12" bestFit="1" customWidth="1"/>
    <col min="13541" max="13785" width="9.140625" style="12"/>
    <col min="13786" max="13786" width="3" style="12" customWidth="1"/>
    <col min="13787" max="13787" width="4" style="12" customWidth="1"/>
    <col min="13788" max="13788" width="23.7109375" style="12" bestFit="1" customWidth="1"/>
    <col min="13789" max="13789" width="22.42578125" style="12" customWidth="1"/>
    <col min="13790" max="13791" width="20" style="12" customWidth="1"/>
    <col min="13792" max="13792" width="22.85546875" style="12" customWidth="1"/>
    <col min="13793" max="13793" width="17.85546875" style="12" bestFit="1" customWidth="1"/>
    <col min="13794" max="13795" width="17.5703125" style="12" bestFit="1" customWidth="1"/>
    <col min="13796" max="13796" width="6.5703125" style="12" bestFit="1" customWidth="1"/>
    <col min="13797" max="14041" width="9.140625" style="12"/>
    <col min="14042" max="14042" width="3" style="12" customWidth="1"/>
    <col min="14043" max="14043" width="4" style="12" customWidth="1"/>
    <col min="14044" max="14044" width="23.7109375" style="12" bestFit="1" customWidth="1"/>
    <col min="14045" max="14045" width="22.42578125" style="12" customWidth="1"/>
    <col min="14046" max="14047" width="20" style="12" customWidth="1"/>
    <col min="14048" max="14048" width="22.85546875" style="12" customWidth="1"/>
    <col min="14049" max="14049" width="17.85546875" style="12" bestFit="1" customWidth="1"/>
    <col min="14050" max="14051" width="17.5703125" style="12" bestFit="1" customWidth="1"/>
    <col min="14052" max="14052" width="6.5703125" style="12" bestFit="1" customWidth="1"/>
    <col min="14053" max="14297" width="9.140625" style="12"/>
    <col min="14298" max="14298" width="3" style="12" customWidth="1"/>
    <col min="14299" max="14299" width="4" style="12" customWidth="1"/>
    <col min="14300" max="14300" width="23.7109375" style="12" bestFit="1" customWidth="1"/>
    <col min="14301" max="14301" width="22.42578125" style="12" customWidth="1"/>
    <col min="14302" max="14303" width="20" style="12" customWidth="1"/>
    <col min="14304" max="14304" width="22.85546875" style="12" customWidth="1"/>
    <col min="14305" max="14305" width="17.85546875" style="12" bestFit="1" customWidth="1"/>
    <col min="14306" max="14307" width="17.5703125" style="12" bestFit="1" customWidth="1"/>
    <col min="14308" max="14308" width="6.5703125" style="12" bestFit="1" customWidth="1"/>
    <col min="14309" max="14553" width="9.140625" style="12"/>
    <col min="14554" max="14554" width="3" style="12" customWidth="1"/>
    <col min="14555" max="14555" width="4" style="12" customWidth="1"/>
    <col min="14556" max="14556" width="23.7109375" style="12" bestFit="1" customWidth="1"/>
    <col min="14557" max="14557" width="22.42578125" style="12" customWidth="1"/>
    <col min="14558" max="14559" width="20" style="12" customWidth="1"/>
    <col min="14560" max="14560" width="22.85546875" style="12" customWidth="1"/>
    <col min="14561" max="14561" width="17.85546875" style="12" bestFit="1" customWidth="1"/>
    <col min="14562" max="14563" width="17.5703125" style="12" bestFit="1" customWidth="1"/>
    <col min="14564" max="14564" width="6.5703125" style="12" bestFit="1" customWidth="1"/>
    <col min="14565" max="14809" width="9.140625" style="12"/>
    <col min="14810" max="14810" width="3" style="12" customWidth="1"/>
    <col min="14811" max="14811" width="4" style="12" customWidth="1"/>
    <col min="14812" max="14812" width="23.7109375" style="12" bestFit="1" customWidth="1"/>
    <col min="14813" max="14813" width="22.42578125" style="12" customWidth="1"/>
    <col min="14814" max="14815" width="20" style="12" customWidth="1"/>
    <col min="14816" max="14816" width="22.85546875" style="12" customWidth="1"/>
    <col min="14817" max="14817" width="17.85546875" style="12" bestFit="1" customWidth="1"/>
    <col min="14818" max="14819" width="17.5703125" style="12" bestFit="1" customWidth="1"/>
    <col min="14820" max="14820" width="6.5703125" style="12" bestFit="1" customWidth="1"/>
    <col min="14821" max="15065" width="9.140625" style="12"/>
    <col min="15066" max="15066" width="3" style="12" customWidth="1"/>
    <col min="15067" max="15067" width="4" style="12" customWidth="1"/>
    <col min="15068" max="15068" width="23.7109375" style="12" bestFit="1" customWidth="1"/>
    <col min="15069" max="15069" width="22.42578125" style="12" customWidth="1"/>
    <col min="15070" max="15071" width="20" style="12" customWidth="1"/>
    <col min="15072" max="15072" width="22.85546875" style="12" customWidth="1"/>
    <col min="15073" max="15073" width="17.85546875" style="12" bestFit="1" customWidth="1"/>
    <col min="15074" max="15075" width="17.5703125" style="12" bestFit="1" customWidth="1"/>
    <col min="15076" max="15076" width="6.5703125" style="12" bestFit="1" customWidth="1"/>
    <col min="15077" max="15321" width="9.140625" style="12"/>
    <col min="15322" max="15322" width="3" style="12" customWidth="1"/>
    <col min="15323" max="15323" width="4" style="12" customWidth="1"/>
    <col min="15324" max="15324" width="23.7109375" style="12" bestFit="1" customWidth="1"/>
    <col min="15325" max="15325" width="22.42578125" style="12" customWidth="1"/>
    <col min="15326" max="15327" width="20" style="12" customWidth="1"/>
    <col min="15328" max="15328" width="22.85546875" style="12" customWidth="1"/>
    <col min="15329" max="15329" width="17.85546875" style="12" bestFit="1" customWidth="1"/>
    <col min="15330" max="15331" width="17.5703125" style="12" bestFit="1" customWidth="1"/>
    <col min="15332" max="15332" width="6.5703125" style="12" bestFit="1" customWidth="1"/>
    <col min="15333" max="15577" width="9.140625" style="12"/>
    <col min="15578" max="15578" width="3" style="12" customWidth="1"/>
    <col min="15579" max="15579" width="4" style="12" customWidth="1"/>
    <col min="15580" max="15580" width="23.7109375" style="12" bestFit="1" customWidth="1"/>
    <col min="15581" max="15581" width="22.42578125" style="12" customWidth="1"/>
    <col min="15582" max="15583" width="20" style="12" customWidth="1"/>
    <col min="15584" max="15584" width="22.85546875" style="12" customWidth="1"/>
    <col min="15585" max="15585" width="17.85546875" style="12" bestFit="1" customWidth="1"/>
    <col min="15586" max="15587" width="17.5703125" style="12" bestFit="1" customWidth="1"/>
    <col min="15588" max="15588" width="6.5703125" style="12" bestFit="1" customWidth="1"/>
    <col min="15589" max="15833" width="9.140625" style="12"/>
    <col min="15834" max="15834" width="3" style="12" customWidth="1"/>
    <col min="15835" max="15835" width="4" style="12" customWidth="1"/>
    <col min="15836" max="15836" width="23.7109375" style="12" bestFit="1" customWidth="1"/>
    <col min="15837" max="15837" width="22.42578125" style="12" customWidth="1"/>
    <col min="15838" max="15839" width="20" style="12" customWidth="1"/>
    <col min="15840" max="15840" width="22.85546875" style="12" customWidth="1"/>
    <col min="15841" max="15841" width="17.85546875" style="12" bestFit="1" customWidth="1"/>
    <col min="15842" max="15843" width="17.5703125" style="12" bestFit="1" customWidth="1"/>
    <col min="15844" max="15844" width="6.5703125" style="12" bestFit="1" customWidth="1"/>
    <col min="15845" max="16089" width="9.140625" style="12"/>
    <col min="16090" max="16090" width="3" style="12" customWidth="1"/>
    <col min="16091" max="16091" width="4" style="12" customWidth="1"/>
    <col min="16092" max="16092" width="23.7109375" style="12" bestFit="1" customWidth="1"/>
    <col min="16093" max="16093" width="22.42578125" style="12" customWidth="1"/>
    <col min="16094" max="16095" width="20" style="12" customWidth="1"/>
    <col min="16096" max="16096" width="22.85546875" style="12" customWidth="1"/>
    <col min="16097" max="16097" width="17.85546875" style="12" bestFit="1" customWidth="1"/>
    <col min="16098" max="16099" width="17.5703125" style="12" bestFit="1" customWidth="1"/>
    <col min="16100" max="16100" width="6.5703125" style="12" bestFit="1" customWidth="1"/>
    <col min="16101" max="16384" width="9.140625" style="12"/>
  </cols>
  <sheetData>
    <row r="1" spans="1:6" s="5" customFormat="1" ht="1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4"/>
      <c r="F1" s="2" t="s">
        <v>4</v>
      </c>
    </row>
    <row r="2" spans="1:6" s="5" customFormat="1" ht="15" x14ac:dyDescent="0.25">
      <c r="A2" s="6"/>
      <c r="B2" s="7"/>
      <c r="C2" s="7"/>
      <c r="D2" s="8"/>
      <c r="E2" s="9"/>
      <c r="F2" s="7"/>
    </row>
    <row r="3" spans="1:6" s="5" customFormat="1" ht="15" customHeight="1" x14ac:dyDescent="0.25">
      <c r="A3" s="6"/>
      <c r="B3" s="7"/>
      <c r="C3" s="7"/>
      <c r="D3" s="2" t="s">
        <v>5</v>
      </c>
      <c r="E3" s="2" t="s">
        <v>6</v>
      </c>
      <c r="F3" s="7"/>
    </row>
    <row r="4" spans="1:6" s="5" customFormat="1" ht="15" x14ac:dyDescent="0.25">
      <c r="A4" s="6"/>
      <c r="B4" s="7"/>
      <c r="C4" s="7"/>
      <c r="D4" s="7"/>
      <c r="E4" s="7"/>
      <c r="F4" s="7"/>
    </row>
    <row r="5" spans="1:6" s="12" customFormat="1" ht="15" thickBot="1" x14ac:dyDescent="0.25">
      <c r="A5" s="10"/>
      <c r="B5" s="11"/>
      <c r="C5" s="11"/>
      <c r="D5" s="11"/>
      <c r="E5" s="11"/>
      <c r="F5" s="11"/>
    </row>
    <row r="6" spans="1:6" s="17" customFormat="1" ht="15" customHeight="1" x14ac:dyDescent="0.25">
      <c r="A6" s="13" t="s">
        <v>8</v>
      </c>
      <c r="B6" s="14"/>
      <c r="C6" s="14"/>
      <c r="D6" s="15"/>
      <c r="E6" s="16"/>
      <c r="F6" s="14"/>
    </row>
    <row r="7" spans="1:6" s="17" customFormat="1" ht="15" customHeight="1" x14ac:dyDescent="0.25">
      <c r="A7" s="18">
        <v>1</v>
      </c>
      <c r="B7" s="19" t="s">
        <v>11</v>
      </c>
      <c r="C7" s="19" t="s">
        <v>12</v>
      </c>
      <c r="D7" s="20">
        <v>20</v>
      </c>
      <c r="E7" s="21"/>
      <c r="F7" s="21">
        <f>E7*20000000</f>
        <v>0</v>
      </c>
    </row>
    <row r="8" spans="1:6" s="17" customFormat="1" ht="15" customHeight="1" x14ac:dyDescent="0.25">
      <c r="A8" s="22">
        <v>2</v>
      </c>
      <c r="B8" s="23" t="s">
        <v>16</v>
      </c>
      <c r="C8" s="23" t="s">
        <v>16</v>
      </c>
      <c r="D8" s="24">
        <v>26</v>
      </c>
      <c r="E8" s="25"/>
      <c r="F8" s="25">
        <f t="shared" ref="F8:F15" si="0">E8*20000000</f>
        <v>0</v>
      </c>
    </row>
    <row r="9" spans="1:6" s="17" customFormat="1" ht="15" customHeight="1" x14ac:dyDescent="0.25">
      <c r="A9" s="22">
        <v>3</v>
      </c>
      <c r="B9" s="23" t="s">
        <v>18</v>
      </c>
      <c r="C9" s="23" t="s">
        <v>19</v>
      </c>
      <c r="D9" s="24">
        <v>20</v>
      </c>
      <c r="E9" s="25"/>
      <c r="F9" s="25">
        <f t="shared" si="0"/>
        <v>0</v>
      </c>
    </row>
    <row r="10" spans="1:6" s="17" customFormat="1" ht="15" customHeight="1" x14ac:dyDescent="0.25">
      <c r="A10" s="22">
        <v>4</v>
      </c>
      <c r="B10" s="23" t="s">
        <v>9</v>
      </c>
      <c r="C10" s="23" t="s">
        <v>22</v>
      </c>
      <c r="D10" s="24">
        <v>15</v>
      </c>
      <c r="E10" s="25"/>
      <c r="F10" s="25">
        <f t="shared" si="0"/>
        <v>0</v>
      </c>
    </row>
    <row r="11" spans="1:6" s="17" customFormat="1" ht="15" customHeight="1" x14ac:dyDescent="0.25">
      <c r="A11" s="22">
        <v>5</v>
      </c>
      <c r="B11" s="23" t="s">
        <v>9</v>
      </c>
      <c r="C11" s="23" t="s">
        <v>24</v>
      </c>
      <c r="D11" s="24">
        <v>15</v>
      </c>
      <c r="E11" s="25"/>
      <c r="F11" s="25">
        <f t="shared" si="0"/>
        <v>0</v>
      </c>
    </row>
    <row r="12" spans="1:6" s="17" customFormat="1" ht="15" customHeight="1" x14ac:dyDescent="0.25">
      <c r="A12" s="22">
        <v>6</v>
      </c>
      <c r="B12" s="23" t="s">
        <v>9</v>
      </c>
      <c r="C12" s="23" t="s">
        <v>23</v>
      </c>
      <c r="D12" s="24">
        <v>18</v>
      </c>
      <c r="E12" s="25"/>
      <c r="F12" s="25">
        <f t="shared" si="0"/>
        <v>0</v>
      </c>
    </row>
    <row r="13" spans="1:6" s="17" customFormat="1" ht="15" customHeight="1" x14ac:dyDescent="0.25">
      <c r="A13" s="22">
        <v>7</v>
      </c>
      <c r="B13" s="23" t="s">
        <v>9</v>
      </c>
      <c r="C13" s="23" t="s">
        <v>26</v>
      </c>
      <c r="D13" s="24">
        <v>20</v>
      </c>
      <c r="E13" s="25"/>
      <c r="F13" s="25">
        <f t="shared" si="0"/>
        <v>0</v>
      </c>
    </row>
    <row r="14" spans="1:6" s="17" customFormat="1" ht="15" customHeight="1" x14ac:dyDescent="0.25">
      <c r="A14" s="22">
        <v>8</v>
      </c>
      <c r="B14" s="23" t="s">
        <v>17</v>
      </c>
      <c r="C14" s="23" t="s">
        <v>31</v>
      </c>
      <c r="D14" s="24">
        <v>20</v>
      </c>
      <c r="E14" s="25"/>
      <c r="F14" s="25">
        <f t="shared" si="0"/>
        <v>0</v>
      </c>
    </row>
    <row r="15" spans="1:6" s="17" customFormat="1" ht="15" customHeight="1" x14ac:dyDescent="0.25">
      <c r="A15" s="26">
        <v>9</v>
      </c>
      <c r="B15" s="27" t="s">
        <v>33</v>
      </c>
      <c r="C15" s="27" t="s">
        <v>34</v>
      </c>
      <c r="D15" s="28">
        <v>15</v>
      </c>
      <c r="E15" s="29"/>
      <c r="F15" s="29">
        <f t="shared" si="0"/>
        <v>0</v>
      </c>
    </row>
    <row r="16" spans="1:6" s="17" customFormat="1" ht="15" customHeight="1" x14ac:dyDescent="0.25">
      <c r="A16" s="30"/>
      <c r="B16" s="31" t="s">
        <v>35</v>
      </c>
      <c r="C16" s="32"/>
      <c r="D16" s="33">
        <f>SUM(D7:D15)</f>
        <v>169</v>
      </c>
      <c r="E16" s="34"/>
      <c r="F16" s="35">
        <f>SUM(F7:F15)</f>
        <v>0</v>
      </c>
    </row>
    <row r="17" spans="1:6" s="17" customFormat="1" ht="15" customHeight="1" x14ac:dyDescent="0.25">
      <c r="A17" s="36" t="s">
        <v>37</v>
      </c>
      <c r="B17" s="37"/>
      <c r="C17" s="37"/>
      <c r="D17" s="38"/>
      <c r="E17" s="39"/>
      <c r="F17" s="39"/>
    </row>
    <row r="18" spans="1:6" s="17" customFormat="1" ht="15" customHeight="1" x14ac:dyDescent="0.25">
      <c r="A18" s="18">
        <v>1</v>
      </c>
      <c r="B18" s="19" t="s">
        <v>39</v>
      </c>
      <c r="C18" s="19" t="s">
        <v>40</v>
      </c>
      <c r="D18" s="20">
        <v>15</v>
      </c>
      <c r="E18" s="21"/>
      <c r="F18" s="21">
        <f>E18*20000000</f>
        <v>0</v>
      </c>
    </row>
    <row r="19" spans="1:6" s="17" customFormat="1" ht="15" customHeight="1" x14ac:dyDescent="0.25">
      <c r="A19" s="22">
        <v>2</v>
      </c>
      <c r="B19" s="23" t="s">
        <v>39</v>
      </c>
      <c r="C19" s="23" t="s">
        <v>41</v>
      </c>
      <c r="D19" s="24">
        <v>16</v>
      </c>
      <c r="E19" s="25"/>
      <c r="F19" s="25">
        <f t="shared" ref="F19:F25" si="1">E19*20000000</f>
        <v>0</v>
      </c>
    </row>
    <row r="20" spans="1:6" s="17" customFormat="1" ht="15" customHeight="1" x14ac:dyDescent="0.25">
      <c r="A20" s="22">
        <v>3</v>
      </c>
      <c r="B20" s="23" t="s">
        <v>39</v>
      </c>
      <c r="C20" s="23" t="s">
        <v>42</v>
      </c>
      <c r="D20" s="24">
        <v>20</v>
      </c>
      <c r="E20" s="25"/>
      <c r="F20" s="25">
        <f t="shared" si="1"/>
        <v>0</v>
      </c>
    </row>
    <row r="21" spans="1:6" s="17" customFormat="1" ht="15" customHeight="1" x14ac:dyDescent="0.25">
      <c r="A21" s="22">
        <v>4</v>
      </c>
      <c r="B21" s="23" t="s">
        <v>39</v>
      </c>
      <c r="C21" s="23" t="s">
        <v>44</v>
      </c>
      <c r="D21" s="24">
        <v>20</v>
      </c>
      <c r="E21" s="25"/>
      <c r="F21" s="25">
        <f t="shared" si="1"/>
        <v>0</v>
      </c>
    </row>
    <row r="22" spans="1:6" s="17" customFormat="1" ht="15" customHeight="1" x14ac:dyDescent="0.25">
      <c r="A22" s="22">
        <v>5</v>
      </c>
      <c r="B22" s="23" t="s">
        <v>39</v>
      </c>
      <c r="C22" s="23" t="s">
        <v>45</v>
      </c>
      <c r="D22" s="24">
        <v>15</v>
      </c>
      <c r="E22" s="25"/>
      <c r="F22" s="25">
        <f t="shared" si="1"/>
        <v>0</v>
      </c>
    </row>
    <row r="23" spans="1:6" s="17" customFormat="1" ht="15" customHeight="1" x14ac:dyDescent="0.25">
      <c r="A23" s="22">
        <v>6</v>
      </c>
      <c r="B23" s="23" t="s">
        <v>21</v>
      </c>
      <c r="C23" s="23" t="s">
        <v>25</v>
      </c>
      <c r="D23" s="24">
        <v>15</v>
      </c>
      <c r="E23" s="25"/>
      <c r="F23" s="25">
        <f t="shared" si="1"/>
        <v>0</v>
      </c>
    </row>
    <row r="24" spans="1:6" s="17" customFormat="1" ht="15" customHeight="1" x14ac:dyDescent="0.25">
      <c r="A24" s="22">
        <v>7</v>
      </c>
      <c r="B24" s="23" t="s">
        <v>7</v>
      </c>
      <c r="C24" s="23" t="s">
        <v>47</v>
      </c>
      <c r="D24" s="24">
        <v>16</v>
      </c>
      <c r="E24" s="40"/>
      <c r="F24" s="40">
        <f t="shared" si="1"/>
        <v>0</v>
      </c>
    </row>
    <row r="25" spans="1:6" s="17" customFormat="1" ht="15" customHeight="1" x14ac:dyDescent="0.25">
      <c r="A25" s="26">
        <v>8</v>
      </c>
      <c r="B25" s="27" t="s">
        <v>7</v>
      </c>
      <c r="C25" s="27" t="s">
        <v>27</v>
      </c>
      <c r="D25" s="28">
        <v>29</v>
      </c>
      <c r="E25" s="29"/>
      <c r="F25" s="29">
        <f t="shared" si="1"/>
        <v>0</v>
      </c>
    </row>
    <row r="26" spans="1:6" s="17" customFormat="1" ht="15" customHeight="1" x14ac:dyDescent="0.25">
      <c r="A26" s="41"/>
      <c r="B26" s="31" t="s">
        <v>48</v>
      </c>
      <c r="C26" s="32"/>
      <c r="D26" s="33">
        <f>SUM(D18:D25)</f>
        <v>146</v>
      </c>
      <c r="E26" s="34"/>
      <c r="F26" s="35">
        <f>SUM(F18:F25)</f>
        <v>0</v>
      </c>
    </row>
    <row r="27" spans="1:6" s="17" customFormat="1" ht="15" customHeight="1" x14ac:dyDescent="0.25">
      <c r="A27" s="36" t="s">
        <v>49</v>
      </c>
      <c r="B27" s="37"/>
      <c r="C27" s="37"/>
      <c r="D27" s="38"/>
      <c r="E27" s="39"/>
      <c r="F27" s="39"/>
    </row>
    <row r="28" spans="1:6" s="17" customFormat="1" ht="15" customHeight="1" x14ac:dyDescent="0.25">
      <c r="A28" s="22">
        <v>1</v>
      </c>
      <c r="B28" s="19" t="s">
        <v>7</v>
      </c>
      <c r="C28" s="19" t="s">
        <v>46</v>
      </c>
      <c r="D28" s="20">
        <v>20</v>
      </c>
      <c r="E28" s="21"/>
      <c r="F28" s="25">
        <f t="shared" ref="F28:F51" si="2">E28*20000000</f>
        <v>0</v>
      </c>
    </row>
    <row r="29" spans="1:6" s="17" customFormat="1" ht="15" customHeight="1" x14ac:dyDescent="0.25">
      <c r="A29" s="22">
        <v>2</v>
      </c>
      <c r="B29" s="23" t="s">
        <v>7</v>
      </c>
      <c r="C29" s="23" t="s">
        <v>51</v>
      </c>
      <c r="D29" s="24">
        <v>20</v>
      </c>
      <c r="E29" s="25"/>
      <c r="F29" s="25">
        <f t="shared" si="2"/>
        <v>0</v>
      </c>
    </row>
    <row r="30" spans="1:6" s="17" customFormat="1" ht="15" customHeight="1" x14ac:dyDescent="0.25">
      <c r="A30" s="22">
        <v>3</v>
      </c>
      <c r="B30" s="23" t="s">
        <v>29</v>
      </c>
      <c r="C30" s="23" t="s">
        <v>29</v>
      </c>
      <c r="D30" s="24">
        <v>20</v>
      </c>
      <c r="E30" s="25"/>
      <c r="F30" s="25">
        <f t="shared" si="2"/>
        <v>0</v>
      </c>
    </row>
    <row r="31" spans="1:6" s="17" customFormat="1" ht="15" customHeight="1" x14ac:dyDescent="0.25">
      <c r="A31" s="22">
        <v>4</v>
      </c>
      <c r="B31" s="23" t="s">
        <v>29</v>
      </c>
      <c r="C31" s="23" t="s">
        <v>52</v>
      </c>
      <c r="D31" s="24">
        <v>20</v>
      </c>
      <c r="E31" s="25"/>
      <c r="F31" s="25">
        <f t="shared" si="2"/>
        <v>0</v>
      </c>
    </row>
    <row r="32" spans="1:6" s="17" customFormat="1" ht="15" customHeight="1" x14ac:dyDescent="0.25">
      <c r="A32" s="22">
        <v>5</v>
      </c>
      <c r="B32" s="23" t="s">
        <v>15</v>
      </c>
      <c r="C32" s="23" t="s">
        <v>36</v>
      </c>
      <c r="D32" s="24">
        <v>20</v>
      </c>
      <c r="E32" s="25"/>
      <c r="F32" s="25">
        <f t="shared" si="2"/>
        <v>0</v>
      </c>
    </row>
    <row r="33" spans="1:6" s="17" customFormat="1" ht="15" customHeight="1" x14ac:dyDescent="0.25">
      <c r="A33" s="22">
        <v>6</v>
      </c>
      <c r="B33" s="23" t="s">
        <v>15</v>
      </c>
      <c r="C33" s="23" t="s">
        <v>53</v>
      </c>
      <c r="D33" s="24">
        <v>20</v>
      </c>
      <c r="E33" s="25"/>
      <c r="F33" s="25">
        <f t="shared" si="2"/>
        <v>0</v>
      </c>
    </row>
    <row r="34" spans="1:6" s="17" customFormat="1" ht="15.75" customHeight="1" x14ac:dyDescent="0.25">
      <c r="A34" s="22">
        <v>7</v>
      </c>
      <c r="B34" s="23" t="s">
        <v>13</v>
      </c>
      <c r="C34" s="23" t="s">
        <v>17</v>
      </c>
      <c r="D34" s="24">
        <v>21</v>
      </c>
      <c r="E34" s="25"/>
      <c r="F34" s="25">
        <f t="shared" si="2"/>
        <v>0</v>
      </c>
    </row>
    <row r="35" spans="1:6" s="12" customFormat="1" ht="15.75" customHeight="1" x14ac:dyDescent="0.2">
      <c r="A35" s="22">
        <v>8</v>
      </c>
      <c r="B35" s="23" t="s">
        <v>11</v>
      </c>
      <c r="C35" s="23" t="s">
        <v>54</v>
      </c>
      <c r="D35" s="24">
        <v>2</v>
      </c>
      <c r="E35" s="25"/>
      <c r="F35" s="25">
        <f t="shared" si="2"/>
        <v>0</v>
      </c>
    </row>
    <row r="36" spans="1:6" s="12" customFormat="1" x14ac:dyDescent="0.2">
      <c r="A36" s="22">
        <v>9</v>
      </c>
      <c r="B36" s="23" t="s">
        <v>11</v>
      </c>
      <c r="C36" s="23" t="s">
        <v>55</v>
      </c>
      <c r="D36" s="24">
        <v>12</v>
      </c>
      <c r="E36" s="25"/>
      <c r="F36" s="25">
        <f t="shared" si="2"/>
        <v>0</v>
      </c>
    </row>
    <row r="37" spans="1:6" s="12" customFormat="1" ht="14.25" customHeight="1" x14ac:dyDescent="0.2">
      <c r="A37" s="22">
        <v>10</v>
      </c>
      <c r="B37" s="23" t="s">
        <v>39</v>
      </c>
      <c r="C37" s="23" t="s">
        <v>43</v>
      </c>
      <c r="D37" s="24">
        <v>20</v>
      </c>
      <c r="E37" s="25"/>
      <c r="F37" s="25">
        <f t="shared" si="2"/>
        <v>0</v>
      </c>
    </row>
    <row r="38" spans="1:6" s="12" customFormat="1" ht="14.25" customHeight="1" x14ac:dyDescent="0.2">
      <c r="A38" s="22">
        <v>11</v>
      </c>
      <c r="B38" s="23" t="s">
        <v>39</v>
      </c>
      <c r="C38" s="23" t="s">
        <v>40</v>
      </c>
      <c r="D38" s="24">
        <v>20</v>
      </c>
      <c r="E38" s="25"/>
      <c r="F38" s="25">
        <f t="shared" si="2"/>
        <v>0</v>
      </c>
    </row>
    <row r="39" spans="1:6" s="12" customFormat="1" ht="14.25" customHeight="1" x14ac:dyDescent="0.2">
      <c r="A39" s="22">
        <v>12</v>
      </c>
      <c r="B39" s="23" t="s">
        <v>16</v>
      </c>
      <c r="C39" s="23" t="s">
        <v>16</v>
      </c>
      <c r="D39" s="24">
        <v>26</v>
      </c>
      <c r="E39" s="25"/>
      <c r="F39" s="25">
        <f t="shared" si="2"/>
        <v>0</v>
      </c>
    </row>
    <row r="40" spans="1:6" s="12" customFormat="1" ht="14.25" customHeight="1" x14ac:dyDescent="0.2">
      <c r="A40" s="22">
        <v>13</v>
      </c>
      <c r="B40" s="23" t="s">
        <v>10</v>
      </c>
      <c r="C40" s="23" t="s">
        <v>57</v>
      </c>
      <c r="D40" s="24">
        <v>21</v>
      </c>
      <c r="E40" s="25"/>
      <c r="F40" s="25">
        <f t="shared" si="2"/>
        <v>0</v>
      </c>
    </row>
    <row r="41" spans="1:6" s="12" customFormat="1" ht="15.75" customHeight="1" x14ac:dyDescent="0.2">
      <c r="A41" s="22">
        <v>14</v>
      </c>
      <c r="B41" s="23" t="s">
        <v>18</v>
      </c>
      <c r="C41" s="23" t="s">
        <v>56</v>
      </c>
      <c r="D41" s="24">
        <v>20</v>
      </c>
      <c r="E41" s="25"/>
      <c r="F41" s="25">
        <f t="shared" si="2"/>
        <v>0</v>
      </c>
    </row>
    <row r="42" spans="1:6" s="17" customFormat="1" ht="15" customHeight="1" x14ac:dyDescent="0.25">
      <c r="A42" s="22">
        <v>15</v>
      </c>
      <c r="B42" s="23" t="s">
        <v>14</v>
      </c>
      <c r="C42" s="23" t="s">
        <v>38</v>
      </c>
      <c r="D42" s="24">
        <v>20</v>
      </c>
      <c r="E42" s="25"/>
      <c r="F42" s="25">
        <f t="shared" si="2"/>
        <v>0</v>
      </c>
    </row>
    <row r="43" spans="1:6" s="17" customFormat="1" ht="15" customHeight="1" x14ac:dyDescent="0.25">
      <c r="A43" s="22">
        <v>16</v>
      </c>
      <c r="B43" s="23" t="s">
        <v>14</v>
      </c>
      <c r="C43" s="23" t="s">
        <v>30</v>
      </c>
      <c r="D43" s="24">
        <v>20</v>
      </c>
      <c r="E43" s="25"/>
      <c r="F43" s="25">
        <f t="shared" si="2"/>
        <v>0</v>
      </c>
    </row>
    <row r="44" spans="1:6" s="17" customFormat="1" ht="15" customHeight="1" x14ac:dyDescent="0.25">
      <c r="A44" s="22">
        <v>17</v>
      </c>
      <c r="B44" s="23" t="s">
        <v>9</v>
      </c>
      <c r="C44" s="23" t="s">
        <v>24</v>
      </c>
      <c r="D44" s="24">
        <v>20</v>
      </c>
      <c r="E44" s="25"/>
      <c r="F44" s="25">
        <f t="shared" si="2"/>
        <v>0</v>
      </c>
    </row>
    <row r="45" spans="1:6" s="17" customFormat="1" ht="15" customHeight="1" x14ac:dyDescent="0.25">
      <c r="A45" s="22">
        <v>18</v>
      </c>
      <c r="B45" s="23" t="s">
        <v>9</v>
      </c>
      <c r="C45" s="23" t="s">
        <v>28</v>
      </c>
      <c r="D45" s="24">
        <v>20</v>
      </c>
      <c r="E45" s="25"/>
      <c r="F45" s="25">
        <f t="shared" si="2"/>
        <v>0</v>
      </c>
    </row>
    <row r="46" spans="1:6" s="17" customFormat="1" ht="15" customHeight="1" x14ac:dyDescent="0.25">
      <c r="A46" s="22">
        <v>19</v>
      </c>
      <c r="B46" s="23" t="s">
        <v>9</v>
      </c>
      <c r="C46" s="23" t="s">
        <v>23</v>
      </c>
      <c r="D46" s="24">
        <v>20</v>
      </c>
      <c r="E46" s="25"/>
      <c r="F46" s="25">
        <f t="shared" si="2"/>
        <v>0</v>
      </c>
    </row>
    <row r="47" spans="1:6" s="17" customFormat="1" ht="15" customHeight="1" x14ac:dyDescent="0.25">
      <c r="A47" s="22">
        <v>20</v>
      </c>
      <c r="B47" s="23" t="s">
        <v>9</v>
      </c>
      <c r="C47" s="23" t="s">
        <v>26</v>
      </c>
      <c r="D47" s="24">
        <v>20</v>
      </c>
      <c r="E47" s="25"/>
      <c r="F47" s="25">
        <f t="shared" si="2"/>
        <v>0</v>
      </c>
    </row>
    <row r="48" spans="1:6" s="17" customFormat="1" ht="15" customHeight="1" x14ac:dyDescent="0.25">
      <c r="A48" s="22">
        <v>21</v>
      </c>
      <c r="B48" s="23" t="s">
        <v>17</v>
      </c>
      <c r="C48" s="23" t="s">
        <v>31</v>
      </c>
      <c r="D48" s="24">
        <v>20</v>
      </c>
      <c r="E48" s="25"/>
      <c r="F48" s="25">
        <f t="shared" si="2"/>
        <v>0</v>
      </c>
    </row>
    <row r="49" spans="1:6" s="17" customFormat="1" ht="15" customHeight="1" x14ac:dyDescent="0.25">
      <c r="A49" s="22">
        <v>22</v>
      </c>
      <c r="B49" s="23" t="s">
        <v>17</v>
      </c>
      <c r="C49" s="23" t="s">
        <v>59</v>
      </c>
      <c r="D49" s="24">
        <v>11</v>
      </c>
      <c r="E49" s="25"/>
      <c r="F49" s="25">
        <f t="shared" si="2"/>
        <v>0</v>
      </c>
    </row>
    <row r="50" spans="1:6" s="17" customFormat="1" ht="15" customHeight="1" x14ac:dyDescent="0.25">
      <c r="A50" s="22">
        <v>23</v>
      </c>
      <c r="B50" s="23" t="s">
        <v>32</v>
      </c>
      <c r="C50" s="23" t="s">
        <v>58</v>
      </c>
      <c r="D50" s="24">
        <v>20</v>
      </c>
      <c r="E50" s="25"/>
      <c r="F50" s="25">
        <f t="shared" si="2"/>
        <v>0</v>
      </c>
    </row>
    <row r="51" spans="1:6" s="17" customFormat="1" ht="15" customHeight="1" x14ac:dyDescent="0.25">
      <c r="A51" s="22">
        <v>24</v>
      </c>
      <c r="B51" s="42" t="s">
        <v>21</v>
      </c>
      <c r="C51" s="42" t="s">
        <v>20</v>
      </c>
      <c r="D51" s="43">
        <v>22</v>
      </c>
      <c r="E51" s="44"/>
      <c r="F51" s="44">
        <f t="shared" si="2"/>
        <v>0</v>
      </c>
    </row>
    <row r="52" spans="1:6" s="17" customFormat="1" ht="20.100000000000001" customHeight="1" x14ac:dyDescent="0.25">
      <c r="A52" s="41"/>
      <c r="B52" s="31" t="s">
        <v>60</v>
      </c>
      <c r="C52" s="32"/>
      <c r="D52" s="45">
        <f>SUM(D28:D51)</f>
        <v>455</v>
      </c>
      <c r="E52" s="45">
        <f t="shared" ref="E52:F52" si="3">SUM(E28:E51)</f>
        <v>0</v>
      </c>
      <c r="F52" s="46">
        <f t="shared" si="3"/>
        <v>0</v>
      </c>
    </row>
    <row r="53" spans="1:6" s="12" customFormat="1" ht="15" x14ac:dyDescent="0.2">
      <c r="A53" s="47"/>
      <c r="B53" s="48" t="s">
        <v>50</v>
      </c>
      <c r="C53" s="49"/>
      <c r="D53" s="50">
        <f>D26+D16+D52</f>
        <v>770</v>
      </c>
      <c r="E53" s="50">
        <f>SUM(E7:E26)</f>
        <v>0</v>
      </c>
      <c r="F53" s="35">
        <f>F26+F16</f>
        <v>0</v>
      </c>
    </row>
  </sheetData>
  <mergeCells count="11">
    <mergeCell ref="B53:C53"/>
    <mergeCell ref="B52:C52"/>
    <mergeCell ref="B26:C26"/>
    <mergeCell ref="B16:C16"/>
    <mergeCell ref="A1:A5"/>
    <mergeCell ref="B1:B5"/>
    <mergeCell ref="C1:C5"/>
    <mergeCell ref="D1:E2"/>
    <mergeCell ref="F1:F5"/>
    <mergeCell ref="D3:D5"/>
    <mergeCell ref="E3:E5"/>
  </mergeCells>
  <printOptions horizontalCentered="1"/>
  <pageMargins left="0.39370078740157483" right="0.39370078740157483" top="0.39370078740157483" bottom="0.39370078740157483" header="0" footer="0"/>
  <pageSetup paperSize="10000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2017 SD 2024</vt:lpstr>
      <vt:lpstr>'2017 SD 2024'!Print_Area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TJA Tech</dc:creator>
  <cp:lastModifiedBy>Nurul Rismasari</cp:lastModifiedBy>
  <dcterms:created xsi:type="dcterms:W3CDTF">2024-11-20T08:18:17Z</dcterms:created>
  <dcterms:modified xsi:type="dcterms:W3CDTF">2024-11-22T06:34:33Z</dcterms:modified>
</cp:coreProperties>
</file>