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21" i="1" l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<sst xmlns="http://schemas.openxmlformats.org/spreadsheetml/2006/main" count="3" uniqueCount="3">
  <si>
    <t>kecamatan</t>
  </si>
  <si>
    <t>jumlah_RTLH</t>
  </si>
  <si>
    <t>jumlah_RTLH_yang_ditangani 
(2022-2023)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</si>
</sst>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C3" sqref="C3"/>
    </sheetView>
  </sheetViews>
  <sheetFormatPr defaultRowHeight="15" x14ac:dyDescent="0.25"/>
  <cols>
    <col min="1" max="1" width="16.28515625" customWidth="1"/>
    <col min="2" max="3" width="34.140625" customWidth="1"/>
  </cols>
  <sheetData>
    <row r="1" spans="1:3" ht="30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tr">
        <f>PROPER("BAGOR")</f>
        <v>Bagor</v>
      </c>
      <c r="B2" s="3">
        <v>482</v>
      </c>
      <c r="C2" s="3">
        <v>81</v>
      </c>
    </row>
    <row r="3" spans="1:3" x14ac:dyDescent="0.25">
      <c r="A3" s="2" t="str">
        <f>PROPER("BARON")</f>
        <v>Baron</v>
      </c>
      <c r="B3" s="3">
        <v>218</v>
      </c>
      <c r="C3" s="3">
        <v>4</v>
      </c>
    </row>
    <row r="4" spans="1:3" x14ac:dyDescent="0.25">
      <c r="A4" s="4" t="str">
        <f>PROPER("BERBEK")</f>
        <v>Berbek</v>
      </c>
      <c r="B4" s="3">
        <v>411</v>
      </c>
      <c r="C4" s="3">
        <v>52</v>
      </c>
    </row>
    <row r="5" spans="1:3" x14ac:dyDescent="0.25">
      <c r="A5" s="4" t="str">
        <f>PROPER("GONDANG")</f>
        <v>Gondang</v>
      </c>
      <c r="B5" s="3">
        <v>2170</v>
      </c>
      <c r="C5" s="3">
        <v>46</v>
      </c>
    </row>
    <row r="6" spans="1:3" x14ac:dyDescent="0.25">
      <c r="A6" s="4" t="str">
        <f>PROPER("JATIKALEN")</f>
        <v>Jatikalen</v>
      </c>
      <c r="B6" s="3">
        <v>1190</v>
      </c>
      <c r="C6" s="3">
        <v>84</v>
      </c>
    </row>
    <row r="7" spans="1:3" x14ac:dyDescent="0.25">
      <c r="A7" s="4" t="str">
        <f>PROPER("KERTOSONO")</f>
        <v>Kertosono</v>
      </c>
      <c r="B7" s="3">
        <v>237</v>
      </c>
      <c r="C7" s="3">
        <v>79</v>
      </c>
    </row>
    <row r="8" spans="1:3" x14ac:dyDescent="0.25">
      <c r="A8" s="4" t="str">
        <f>PROPER("LENGKONG")</f>
        <v>Lengkong</v>
      </c>
      <c r="B8" s="3">
        <v>1136</v>
      </c>
      <c r="C8" s="3">
        <v>80</v>
      </c>
    </row>
    <row r="9" spans="1:3" x14ac:dyDescent="0.25">
      <c r="A9" s="4" t="str">
        <f>PROPER("LOCERET")</f>
        <v>Loceret</v>
      </c>
      <c r="B9" s="3">
        <v>577</v>
      </c>
      <c r="C9" s="3">
        <v>8</v>
      </c>
    </row>
    <row r="10" spans="1:3" x14ac:dyDescent="0.25">
      <c r="A10" s="4" t="str">
        <f>PROPER("NGANJUK")</f>
        <v>Nganjuk</v>
      </c>
      <c r="B10" s="3">
        <v>345</v>
      </c>
      <c r="C10" s="3">
        <v>118</v>
      </c>
    </row>
    <row r="11" spans="1:3" x14ac:dyDescent="0.25">
      <c r="A11" s="4" t="str">
        <f>PROPER("NGETOS")</f>
        <v>Ngetos</v>
      </c>
      <c r="B11" s="3">
        <v>383</v>
      </c>
      <c r="C11" s="3">
        <v>60</v>
      </c>
    </row>
    <row r="12" spans="1:3" x14ac:dyDescent="0.25">
      <c r="A12" s="4" t="str">
        <f>PROPER("NGLUYU")</f>
        <v>Ngluyu</v>
      </c>
      <c r="B12" s="3">
        <v>591</v>
      </c>
      <c r="C12" s="3">
        <v>63</v>
      </c>
    </row>
    <row r="13" spans="1:3" x14ac:dyDescent="0.25">
      <c r="A13" s="4" t="str">
        <f>PROPER("NGRONGGOT")</f>
        <v>Ngronggot</v>
      </c>
      <c r="B13" s="3">
        <v>187</v>
      </c>
      <c r="C13" s="3">
        <v>47</v>
      </c>
    </row>
    <row r="14" spans="1:3" x14ac:dyDescent="0.25">
      <c r="A14" s="4" t="str">
        <f>PROPER("PACE")</f>
        <v>Pace</v>
      </c>
      <c r="B14" s="3">
        <v>440</v>
      </c>
      <c r="C14" s="3">
        <v>78</v>
      </c>
    </row>
    <row r="15" spans="1:3" x14ac:dyDescent="0.25">
      <c r="A15" s="4" t="str">
        <f>PROPER("PATIANROWO")</f>
        <v>Patianrowo</v>
      </c>
      <c r="B15" s="3">
        <v>460</v>
      </c>
      <c r="C15" s="3">
        <v>26</v>
      </c>
    </row>
    <row r="16" spans="1:3" x14ac:dyDescent="0.25">
      <c r="A16" s="4" t="str">
        <f>PROPER("PRAMBON")</f>
        <v>Prambon</v>
      </c>
      <c r="B16" s="3">
        <v>261</v>
      </c>
      <c r="C16" s="3">
        <v>40</v>
      </c>
    </row>
    <row r="17" spans="1:3" x14ac:dyDescent="0.25">
      <c r="A17" s="4" t="str">
        <f>PROPER("REJOSO")</f>
        <v>Rejoso</v>
      </c>
      <c r="B17" s="3">
        <v>950</v>
      </c>
      <c r="C17" s="3">
        <v>118</v>
      </c>
    </row>
    <row r="18" spans="1:3" x14ac:dyDescent="0.25">
      <c r="A18" s="4" t="str">
        <f>PROPER("SAWAHAN")</f>
        <v>Sawahan</v>
      </c>
      <c r="B18" s="3">
        <v>627</v>
      </c>
      <c r="C18" s="3">
        <v>20</v>
      </c>
    </row>
    <row r="19" spans="1:3" x14ac:dyDescent="0.25">
      <c r="A19" s="4" t="str">
        <f>PROPER("SUKOMORO")</f>
        <v>Sukomoro</v>
      </c>
      <c r="B19" s="3">
        <v>380</v>
      </c>
      <c r="C19" s="3">
        <v>17</v>
      </c>
    </row>
    <row r="20" spans="1:3" x14ac:dyDescent="0.25">
      <c r="A20" s="4" t="str">
        <f>PROPER("TANJUNGANOM")</f>
        <v>Tanjunganom</v>
      </c>
      <c r="B20" s="3">
        <v>367</v>
      </c>
      <c r="C20" s="3">
        <v>16</v>
      </c>
    </row>
    <row r="21" spans="1:3" x14ac:dyDescent="0.25">
      <c r="A21" s="4" t="str">
        <f>PROPER("WILANGAN")</f>
        <v>Wilangan</v>
      </c>
      <c r="B21" s="3">
        <v>350</v>
      </c>
      <c r="C21" s="3">
        <v>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2023-09-12T07:17:29Z</dcterms:created>
  <dcterms:modified xsi:type="dcterms:W3CDTF">2023-09-12T07:18:04Z</dcterms:modified>
</cp:coreProperties>
</file>