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ew Volume\Data Emi\3. Meta Data\2025\Meta Data TW IV Th 2025\"/>
    </mc:Choice>
  </mc:AlternateContent>
  <bookViews>
    <workbookView xWindow="0" yWindow="0" windowWidth="20490" windowHeight="745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G5" i="1" l="1"/>
  <c r="F5" i="1"/>
  <c r="H4" i="1"/>
  <c r="H3" i="1"/>
  <c r="H2" i="1"/>
  <c r="H5" i="1" l="1"/>
</calcChain>
</file>

<file path=xl/sharedStrings.xml><?xml version="1.0" encoding="utf-8"?>
<sst xmlns="http://schemas.openxmlformats.org/spreadsheetml/2006/main" count="22" uniqueCount="15">
  <si>
    <t>provinsi</t>
  </si>
  <si>
    <t>kabupaten</t>
  </si>
  <si>
    <t>tahun</t>
  </si>
  <si>
    <t>bulan</t>
  </si>
  <si>
    <t>pendapatan_(rupiah)</t>
  </si>
  <si>
    <t>belanja_operasional_(rupiah)</t>
  </si>
  <si>
    <t>cost_recovery_rate</t>
  </si>
  <si>
    <t>satuan</t>
  </si>
  <si>
    <t>Jawa Timur</t>
  </si>
  <si>
    <t>Nganjuk</t>
  </si>
  <si>
    <t>%</t>
  </si>
  <si>
    <t>Kode Kab</t>
  </si>
  <si>
    <t>Oktober</t>
  </si>
  <si>
    <t>Nopember</t>
  </si>
  <si>
    <t>Desember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</si>
</sst>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_-;\-* #,##0_-;_-* &quot;-&quot;_-;_-@_-"/>
    <numFmt numFmtId="165" formatCode="_-* #,##0.00_-;\-* #,##0.00_-;_-* &quot;-&quot;??_-;_-@_-"/>
    <numFmt numFmtId="166" formatCode="_(* #,##0.00_);_(* \(#,##0.00\);_(* &quot;-&quot;_);_(@_)"/>
    <numFmt numFmtId="167" formatCode="_ * #,##0_ ;_ * \-#,##0_ ;_ * &quot;-&quot;_ ;_ @_ "/>
    <numFmt numFmtId="168" formatCode="_ * #,##0.00_ ;_ * \-#,##0.00_ ;_ * &quot;-&quot;_ ;_ @_ 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3" fillId="0" borderId="0"/>
    <xf numFmtId="167" fontId="3" fillId="0" borderId="0" applyFont="0" applyFill="0" applyBorder="0" applyAlignment="0" applyProtection="0">
      <alignment vertical="center"/>
    </xf>
  </cellStyleXfs>
  <cellXfs count="12">
    <xf numFmtId="0" fontId="0" fillId="0" borderId="0" xfId="0"/>
    <xf numFmtId="0" fontId="4" fillId="2" borderId="1" xfId="2" applyFont="1" applyFill="1" applyBorder="1" applyAlignment="1">
      <alignment horizontal="center" vertical="center" wrapText="1"/>
    </xf>
    <xf numFmtId="0" fontId="0" fillId="0" borderId="1" xfId="2" applyFont="1" applyFill="1" applyBorder="1" applyAlignment="1">
      <alignment horizontal="center" vertical="center"/>
    </xf>
    <xf numFmtId="166" fontId="1" fillId="0" borderId="1" xfId="1" applyNumberFormat="1" applyFont="1" applyBorder="1" applyAlignment="1">
      <alignment vertical="center"/>
    </xf>
    <xf numFmtId="165" fontId="1" fillId="0" borderId="1" xfId="1" applyNumberFormat="1" applyFont="1" applyBorder="1" applyAlignment="1">
      <alignment vertical="center"/>
    </xf>
    <xf numFmtId="0" fontId="0" fillId="0" borderId="1" xfId="2" applyFont="1" applyBorder="1" applyAlignment="1">
      <alignment horizontal="center" vertical="center"/>
    </xf>
    <xf numFmtId="0" fontId="4" fillId="0" borderId="2" xfId="2" applyFont="1" applyFill="1" applyBorder="1" applyAlignment="1">
      <alignment vertical="center"/>
    </xf>
    <xf numFmtId="0" fontId="4" fillId="0" borderId="3" xfId="2" applyFont="1" applyFill="1" applyBorder="1" applyAlignment="1">
      <alignment vertical="center"/>
    </xf>
    <xf numFmtId="0" fontId="4" fillId="0" borderId="4" xfId="2" applyFont="1" applyFill="1" applyBorder="1" applyAlignment="1">
      <alignment vertical="center"/>
    </xf>
    <xf numFmtId="168" fontId="4" fillId="0" borderId="1" xfId="3" applyNumberFormat="1" applyFont="1" applyBorder="1" applyAlignment="1">
      <alignment vertical="center"/>
    </xf>
    <xf numFmtId="166" fontId="2" fillId="0" borderId="1" xfId="1" applyNumberFormat="1" applyFont="1" applyBorder="1" applyAlignment="1">
      <alignment vertical="center"/>
    </xf>
    <xf numFmtId="0" fontId="4" fillId="0" borderId="1" xfId="2" applyFont="1" applyBorder="1" applyAlignment="1">
      <alignment horizontal="center" vertical="center"/>
    </xf>
  </cellXfs>
  <cellStyles count="4">
    <cellStyle name="Comma [0]" xfId="1" builtinId="6"/>
    <cellStyle name="Comma [0] 5" xfId="3"/>
    <cellStyle name="Normal" xfId="0" builtinId="0"/>
    <cellStyle name="Normal 1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tabSelected="1" workbookViewId="0">
      <selection activeCell="F11" sqref="F11"/>
    </sheetView>
  </sheetViews>
  <sheetFormatPr defaultRowHeight="15"/>
  <cols>
    <col min="1" max="1" width="14.140625" customWidth="1"/>
    <col min="2" max="2" width="10.42578125" bestFit="1" customWidth="1"/>
    <col min="3" max="3" width="10.42578125" customWidth="1"/>
    <col min="4" max="4" width="12.42578125" customWidth="1"/>
    <col min="5" max="5" width="16.5703125" customWidth="1"/>
    <col min="6" max="6" width="19.28515625" customWidth="1"/>
    <col min="7" max="7" width="19.5703125" customWidth="1"/>
    <col min="8" max="8" width="11" customWidth="1"/>
    <col min="9" max="9" width="9.42578125" customWidth="1"/>
  </cols>
  <sheetData>
    <row r="1" spans="1:9" ht="30">
      <c r="A1" s="1" t="s">
        <v>0</v>
      </c>
      <c r="B1" s="1" t="s">
        <v>1</v>
      </c>
      <c r="C1" s="1" t="s">
        <v>11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</row>
    <row r="2" spans="1:9">
      <c r="A2" s="2" t="s">
        <v>8</v>
      </c>
      <c r="B2" s="2" t="s">
        <v>9</v>
      </c>
      <c r="C2" s="2">
        <v>3518</v>
      </c>
      <c r="D2" s="2">
        <v>2025</v>
      </c>
      <c r="E2" s="2" t="s">
        <v>12</v>
      </c>
      <c r="F2" s="3">
        <v>4973654100.2600002</v>
      </c>
      <c r="G2" s="4">
        <v>7727696419</v>
      </c>
      <c r="H2" s="3">
        <f>F2/G2*100</f>
        <v>64.361406434540228</v>
      </c>
      <c r="I2" s="5" t="s">
        <v>10</v>
      </c>
    </row>
    <row r="3" spans="1:9">
      <c r="A3" s="2" t="s">
        <v>8</v>
      </c>
      <c r="B3" s="2" t="s">
        <v>9</v>
      </c>
      <c r="C3" s="2">
        <v>3518</v>
      </c>
      <c r="D3" s="2">
        <v>2025</v>
      </c>
      <c r="E3" s="2" t="s">
        <v>13</v>
      </c>
      <c r="F3" s="3">
        <v>5227654711.3000002</v>
      </c>
      <c r="G3" s="4">
        <v>6730595765</v>
      </c>
      <c r="H3" s="3">
        <f t="shared" ref="H3:H5" si="0">F3/G3*100</f>
        <v>77.670014569653773</v>
      </c>
      <c r="I3" s="5" t="s">
        <v>10</v>
      </c>
    </row>
    <row r="4" spans="1:9">
      <c r="A4" s="2" t="s">
        <v>8</v>
      </c>
      <c r="B4" s="2" t="s">
        <v>9</v>
      </c>
      <c r="C4" s="2">
        <v>3518</v>
      </c>
      <c r="D4" s="2">
        <v>2025</v>
      </c>
      <c r="E4" s="2" t="s">
        <v>14</v>
      </c>
      <c r="F4" s="3">
        <v>9384909523.9400005</v>
      </c>
      <c r="G4" s="4">
        <v>13167632029</v>
      </c>
      <c r="H4" s="3">
        <f t="shared" si="0"/>
        <v>71.272568243636798</v>
      </c>
      <c r="I4" s="5" t="s">
        <v>10</v>
      </c>
    </row>
    <row r="5" spans="1:9">
      <c r="A5" s="6"/>
      <c r="B5" s="7"/>
      <c r="C5" s="7"/>
      <c r="D5" s="7"/>
      <c r="E5" s="8"/>
      <c r="F5" s="9">
        <f>SUM(F2:F4)</f>
        <v>19586218335.5</v>
      </c>
      <c r="G5" s="9">
        <f>SUM(G2:G4)</f>
        <v>27625924213</v>
      </c>
      <c r="H5" s="10">
        <f t="shared" si="0"/>
        <v>70.897965926813271</v>
      </c>
      <c r="I5" s="11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subbag sungram</cp:lastModifiedBy>
  <dcterms:created xsi:type="dcterms:W3CDTF">2025-10-31T02:09:34Z</dcterms:created>
  <dcterms:modified xsi:type="dcterms:W3CDTF">2026-01-13T05:41:50Z</dcterms:modified>
</cp:coreProperties>
</file>