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PUPR\"/>
    </mc:Choice>
  </mc:AlternateContent>
  <xr:revisionPtr revIDLastSave="0" documentId="13_ncr:1_{891E2FB5-9B54-4115-9BD5-8D96B9B3FE7B}" xr6:coauthVersionLast="47" xr6:coauthVersionMax="47" xr10:uidLastSave="{00000000-0000-0000-0000-000000000000}"/>
  <bookViews>
    <workbookView xWindow="-120" yWindow="-120" windowWidth="29040" windowHeight="15840" xr2:uid="{E61FD5F4-61B0-489F-8E5E-D71C61188EBF}"/>
  </bookViews>
  <sheets>
    <sheet name="Triwulan I" sheetId="1" r:id="rId1"/>
    <sheet name="Triwulan II" sheetId="2" r:id="rId2"/>
  </sheets>
  <definedNames>
    <definedName name="_xlnm.Print_Area" localSheetId="0">'Triwulan I'!$B$1:$AN$206</definedName>
    <definedName name="_xlnm.Print_Area" localSheetId="1">'Triwulan II'!$A$1:$AM$203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39" i="1" l="1"/>
  <c r="AL338" i="1"/>
  <c r="AJ337" i="1"/>
  <c r="AI337" i="1"/>
  <c r="AH337" i="1"/>
  <c r="AG337" i="1"/>
  <c r="AF337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AM336" i="1"/>
  <c r="AL336" i="1"/>
  <c r="AK336" i="1"/>
  <c r="AM335" i="1"/>
  <c r="AL335" i="1"/>
  <c r="AK335" i="1"/>
  <c r="AN335" i="1" s="1"/>
  <c r="AM334" i="1"/>
  <c r="AL334" i="1"/>
  <c r="AK334" i="1"/>
  <c r="AM333" i="1"/>
  <c r="AL333" i="1"/>
  <c r="AK333" i="1"/>
  <c r="AN333" i="1" s="1"/>
  <c r="AM332" i="1"/>
  <c r="AL332" i="1"/>
  <c r="AK332" i="1"/>
  <c r="AN332" i="1" s="1"/>
  <c r="AM331" i="1"/>
  <c r="AL331" i="1"/>
  <c r="AK331" i="1"/>
  <c r="AM330" i="1"/>
  <c r="AL330" i="1"/>
  <c r="AK330" i="1"/>
  <c r="AN330" i="1" s="1"/>
  <c r="AM329" i="1"/>
  <c r="AL329" i="1"/>
  <c r="AK329" i="1"/>
  <c r="AN329" i="1" s="1"/>
  <c r="AM328" i="1"/>
  <c r="AL328" i="1"/>
  <c r="AK328" i="1"/>
  <c r="AN328" i="1" s="1"/>
  <c r="AM327" i="1"/>
  <c r="AL327" i="1"/>
  <c r="AK327" i="1"/>
  <c r="AN327" i="1" s="1"/>
  <c r="AM326" i="1"/>
  <c r="AL326" i="1"/>
  <c r="AK326" i="1"/>
  <c r="AM325" i="1"/>
  <c r="AL325" i="1"/>
  <c r="AK325" i="1"/>
  <c r="AN325" i="1" s="1"/>
  <c r="AM324" i="1"/>
  <c r="AL324" i="1"/>
  <c r="AK324" i="1"/>
  <c r="AN324" i="1" s="1"/>
  <c r="AM323" i="1"/>
  <c r="AL323" i="1"/>
  <c r="AK323" i="1"/>
  <c r="AN323" i="1" s="1"/>
  <c r="AN322" i="1"/>
  <c r="AM321" i="1"/>
  <c r="AL321" i="1"/>
  <c r="AK321" i="1"/>
  <c r="AN321" i="1" s="1"/>
  <c r="AM320" i="1"/>
  <c r="AN320" i="1" s="1"/>
  <c r="AL320" i="1"/>
  <c r="AK320" i="1"/>
  <c r="AM319" i="1"/>
  <c r="AL319" i="1"/>
  <c r="AK319" i="1"/>
  <c r="AN319" i="1" s="1"/>
  <c r="AM318" i="1"/>
  <c r="AL318" i="1"/>
  <c r="AK318" i="1"/>
  <c r="AN318" i="1" s="1"/>
  <c r="AM317" i="1"/>
  <c r="AL317" i="1"/>
  <c r="AK317" i="1"/>
  <c r="AN317" i="1" s="1"/>
  <c r="AM316" i="1"/>
  <c r="AL316" i="1"/>
  <c r="AK316" i="1"/>
  <c r="AN316" i="1" s="1"/>
  <c r="AM315" i="1"/>
  <c r="AL315" i="1"/>
  <c r="AK315" i="1"/>
  <c r="AM314" i="1"/>
  <c r="AL314" i="1"/>
  <c r="AK314" i="1"/>
  <c r="AM313" i="1"/>
  <c r="AL313" i="1"/>
  <c r="AK313" i="1"/>
  <c r="AN313" i="1" s="1"/>
  <c r="AM312" i="1"/>
  <c r="AL312" i="1"/>
  <c r="AK312" i="1"/>
  <c r="AM311" i="1"/>
  <c r="AL311" i="1"/>
  <c r="AK311" i="1"/>
  <c r="AN311" i="1" s="1"/>
  <c r="AM310" i="1"/>
  <c r="AL310" i="1"/>
  <c r="AK310" i="1"/>
  <c r="AM309" i="1"/>
  <c r="AL309" i="1"/>
  <c r="AK309" i="1"/>
  <c r="AN309" i="1" s="1"/>
  <c r="AM308" i="1"/>
  <c r="AL308" i="1"/>
  <c r="AK308" i="1"/>
  <c r="AN308" i="1" s="1"/>
  <c r="AM307" i="1"/>
  <c r="AL307" i="1"/>
  <c r="AK307" i="1"/>
  <c r="AM306" i="1"/>
  <c r="AL306" i="1"/>
  <c r="AK306" i="1"/>
  <c r="AN306" i="1" s="1"/>
  <c r="AM305" i="1"/>
  <c r="AL305" i="1"/>
  <c r="AK305" i="1"/>
  <c r="AM304" i="1"/>
  <c r="AL304" i="1"/>
  <c r="AK304" i="1"/>
  <c r="AN304" i="1" s="1"/>
  <c r="AM303" i="1"/>
  <c r="AL303" i="1"/>
  <c r="AK303" i="1"/>
  <c r="AN303" i="1" s="1"/>
  <c r="AM302" i="1"/>
  <c r="AL302" i="1"/>
  <c r="AK302" i="1"/>
  <c r="AN302" i="1" s="1"/>
  <c r="AM301" i="1"/>
  <c r="AL301" i="1"/>
  <c r="AK301" i="1"/>
  <c r="AM300" i="1"/>
  <c r="AN300" i="1" s="1"/>
  <c r="AL300" i="1"/>
  <c r="AK300" i="1"/>
  <c r="AM299" i="1"/>
  <c r="AL299" i="1"/>
  <c r="AK299" i="1"/>
  <c r="AN299" i="1" s="1"/>
  <c r="AM298" i="1"/>
  <c r="AL298" i="1"/>
  <c r="AK298" i="1"/>
  <c r="AN298" i="1" s="1"/>
  <c r="AM297" i="1"/>
  <c r="AL297" i="1"/>
  <c r="AK297" i="1"/>
  <c r="AN297" i="1" s="1"/>
  <c r="AM296" i="1"/>
  <c r="AL296" i="1"/>
  <c r="AK296" i="1"/>
  <c r="AN296" i="1" s="1"/>
  <c r="AM295" i="1"/>
  <c r="AL295" i="1"/>
  <c r="AK295" i="1"/>
  <c r="AM294" i="1"/>
  <c r="AL294" i="1"/>
  <c r="AK294" i="1"/>
  <c r="AM293" i="1"/>
  <c r="AL293" i="1"/>
  <c r="AK293" i="1"/>
  <c r="AN293" i="1" s="1"/>
  <c r="AL283" i="1"/>
  <c r="AL282" i="1"/>
  <c r="AJ281" i="1"/>
  <c r="AI281" i="1"/>
  <c r="AH281" i="1"/>
  <c r="AG281" i="1"/>
  <c r="AF281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AM280" i="1"/>
  <c r="AL280" i="1"/>
  <c r="AK280" i="1"/>
  <c r="AM279" i="1"/>
  <c r="AL279" i="1"/>
  <c r="AK279" i="1"/>
  <c r="AM278" i="1"/>
  <c r="AL278" i="1"/>
  <c r="AK278" i="1"/>
  <c r="AN278" i="1" s="1"/>
  <c r="AM277" i="1"/>
  <c r="AL277" i="1"/>
  <c r="AK277" i="1"/>
  <c r="AM276" i="1"/>
  <c r="AL276" i="1"/>
  <c r="AK276" i="1"/>
  <c r="AN276" i="1" s="1"/>
  <c r="AM275" i="1"/>
  <c r="AL275" i="1"/>
  <c r="AK275" i="1"/>
  <c r="AN275" i="1" s="1"/>
  <c r="AM274" i="1"/>
  <c r="AL274" i="1"/>
  <c r="AK274" i="1"/>
  <c r="AN274" i="1" s="1"/>
  <c r="AM273" i="1"/>
  <c r="AL273" i="1"/>
  <c r="AK273" i="1"/>
  <c r="AN273" i="1" s="1"/>
  <c r="AM272" i="1"/>
  <c r="AL272" i="1"/>
  <c r="AK272" i="1"/>
  <c r="AM271" i="1"/>
  <c r="AL271" i="1"/>
  <c r="AK271" i="1"/>
  <c r="AM270" i="1"/>
  <c r="AL270" i="1"/>
  <c r="AK270" i="1"/>
  <c r="AN270" i="1" s="1"/>
  <c r="AM269" i="1"/>
  <c r="AL269" i="1"/>
  <c r="AK269" i="1"/>
  <c r="AN269" i="1" s="1"/>
  <c r="AM268" i="1"/>
  <c r="AL268" i="1"/>
  <c r="AK268" i="1"/>
  <c r="AN268" i="1" s="1"/>
  <c r="AM267" i="1"/>
  <c r="AL267" i="1"/>
  <c r="AK267" i="1"/>
  <c r="AN266" i="1"/>
  <c r="AM265" i="1"/>
  <c r="AL265" i="1"/>
  <c r="AK265" i="1"/>
  <c r="AM264" i="1"/>
  <c r="AL264" i="1"/>
  <c r="AK264" i="1"/>
  <c r="AN264" i="1" s="1"/>
  <c r="AM263" i="1"/>
  <c r="AL263" i="1"/>
  <c r="AK263" i="1"/>
  <c r="AN263" i="1" s="1"/>
  <c r="AM262" i="1"/>
  <c r="AL262" i="1"/>
  <c r="AK262" i="1"/>
  <c r="AN262" i="1" s="1"/>
  <c r="AM261" i="1"/>
  <c r="AL261" i="1"/>
  <c r="AK261" i="1"/>
  <c r="AN261" i="1" s="1"/>
  <c r="AM260" i="1"/>
  <c r="AL260" i="1"/>
  <c r="AK260" i="1"/>
  <c r="AM259" i="1"/>
  <c r="AL259" i="1"/>
  <c r="AK259" i="1"/>
  <c r="AN259" i="1" s="1"/>
  <c r="AM258" i="1"/>
  <c r="AL258" i="1"/>
  <c r="AK258" i="1"/>
  <c r="AM257" i="1"/>
  <c r="AL257" i="1"/>
  <c r="AK257" i="1"/>
  <c r="AM256" i="1"/>
  <c r="AL256" i="1"/>
  <c r="AK256" i="1"/>
  <c r="AN256" i="1" s="1"/>
  <c r="AM255" i="1"/>
  <c r="AL255" i="1"/>
  <c r="AK255" i="1"/>
  <c r="AN255" i="1" s="1"/>
  <c r="AM254" i="1"/>
  <c r="AL254" i="1"/>
  <c r="AK254" i="1"/>
  <c r="AM253" i="1"/>
  <c r="AL253" i="1"/>
  <c r="AK253" i="1"/>
  <c r="AM252" i="1"/>
  <c r="AL252" i="1"/>
  <c r="AK252" i="1"/>
  <c r="AM251" i="1"/>
  <c r="AL251" i="1"/>
  <c r="AK251" i="1"/>
  <c r="AM250" i="1"/>
  <c r="AL250" i="1"/>
  <c r="AK250" i="1"/>
  <c r="AM249" i="1"/>
  <c r="AL249" i="1"/>
  <c r="AK249" i="1"/>
  <c r="AN249" i="1" s="1"/>
  <c r="AM248" i="1"/>
  <c r="AL248" i="1"/>
  <c r="AK248" i="1"/>
  <c r="AN248" i="1" s="1"/>
  <c r="AM247" i="1"/>
  <c r="AL247" i="1"/>
  <c r="AK247" i="1"/>
  <c r="AN247" i="1" s="1"/>
  <c r="AM246" i="1"/>
  <c r="AL246" i="1"/>
  <c r="AK246" i="1"/>
  <c r="AM245" i="1"/>
  <c r="AL245" i="1"/>
  <c r="AK245" i="1"/>
  <c r="AM244" i="1"/>
  <c r="AL244" i="1"/>
  <c r="AK244" i="1"/>
  <c r="AN244" i="1" s="1"/>
  <c r="AM243" i="1"/>
  <c r="AL243" i="1"/>
  <c r="AK243" i="1"/>
  <c r="AN243" i="1" s="1"/>
  <c r="AM242" i="1"/>
  <c r="AL242" i="1"/>
  <c r="AK242" i="1"/>
  <c r="AN242" i="1" s="1"/>
  <c r="AM241" i="1"/>
  <c r="AL241" i="1"/>
  <c r="AK241" i="1"/>
  <c r="AN241" i="1" s="1"/>
  <c r="AM240" i="1"/>
  <c r="AL240" i="1"/>
  <c r="AK240" i="1"/>
  <c r="AN240" i="1" s="1"/>
  <c r="AM239" i="1"/>
  <c r="AL239" i="1"/>
  <c r="AK239" i="1"/>
  <c r="AM238" i="1"/>
  <c r="AL238" i="1"/>
  <c r="AK238" i="1"/>
  <c r="AN238" i="1" s="1"/>
  <c r="AM237" i="1"/>
  <c r="AL237" i="1"/>
  <c r="AK237" i="1"/>
  <c r="AL227" i="1"/>
  <c r="AL226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AM224" i="1"/>
  <c r="AL224" i="1"/>
  <c r="AK224" i="1"/>
  <c r="AM223" i="1"/>
  <c r="AL223" i="1"/>
  <c r="AK223" i="1"/>
  <c r="AM222" i="1"/>
  <c r="AL222" i="1"/>
  <c r="AK222" i="1"/>
  <c r="AN222" i="1" s="1"/>
  <c r="AM221" i="1"/>
  <c r="AL221" i="1"/>
  <c r="AK221" i="1"/>
  <c r="AM220" i="1"/>
  <c r="AL220" i="1"/>
  <c r="AK220" i="1"/>
  <c r="AN220" i="1" s="1"/>
  <c r="AM219" i="1"/>
  <c r="AL219" i="1"/>
  <c r="AK219" i="1"/>
  <c r="AN219" i="1" s="1"/>
  <c r="AM218" i="1"/>
  <c r="AL218" i="1"/>
  <c r="AK218" i="1"/>
  <c r="AM217" i="1"/>
  <c r="AL217" i="1"/>
  <c r="AK217" i="1"/>
  <c r="AM216" i="1"/>
  <c r="AL216" i="1"/>
  <c r="AK216" i="1"/>
  <c r="AM215" i="1"/>
  <c r="AL215" i="1"/>
  <c r="AK215" i="1"/>
  <c r="AM214" i="1"/>
  <c r="AL214" i="1"/>
  <c r="AK214" i="1"/>
  <c r="AM213" i="1"/>
  <c r="AL213" i="1"/>
  <c r="AK213" i="1"/>
  <c r="AN213" i="1" s="1"/>
  <c r="AM212" i="1"/>
  <c r="AL212" i="1"/>
  <c r="AK212" i="1"/>
  <c r="AN212" i="1" s="1"/>
  <c r="AM211" i="1"/>
  <c r="AL211" i="1"/>
  <c r="AK211" i="1"/>
  <c r="AN210" i="1"/>
  <c r="AM209" i="1"/>
  <c r="AL209" i="1"/>
  <c r="AK209" i="1"/>
  <c r="AM208" i="1"/>
  <c r="AL208" i="1"/>
  <c r="AK208" i="1"/>
  <c r="AM207" i="1"/>
  <c r="AL207" i="1"/>
  <c r="AK207" i="1"/>
  <c r="AM206" i="1"/>
  <c r="AL206" i="1"/>
  <c r="AK206" i="1"/>
  <c r="AN206" i="1" s="1"/>
  <c r="AM205" i="1"/>
  <c r="AL205" i="1"/>
  <c r="AK205" i="1"/>
  <c r="AN205" i="1" s="1"/>
  <c r="AM204" i="1"/>
  <c r="AL204" i="1"/>
  <c r="AK204" i="1"/>
  <c r="AM203" i="1"/>
  <c r="AL203" i="1"/>
  <c r="AK203" i="1"/>
  <c r="AN203" i="1" s="1"/>
  <c r="AM202" i="1"/>
  <c r="AL202" i="1"/>
  <c r="AK202" i="1"/>
  <c r="AM201" i="1"/>
  <c r="AL201" i="1"/>
  <c r="AK201" i="1"/>
  <c r="AM200" i="1"/>
  <c r="AL200" i="1"/>
  <c r="AK200" i="1"/>
  <c r="AN200" i="1" s="1"/>
  <c r="AM199" i="1"/>
  <c r="AL199" i="1"/>
  <c r="AK199" i="1"/>
  <c r="AN199" i="1" s="1"/>
  <c r="AM198" i="1"/>
  <c r="AL198" i="1"/>
  <c r="AK198" i="1"/>
  <c r="AM197" i="1"/>
  <c r="AL197" i="1"/>
  <c r="AK197" i="1"/>
  <c r="AM196" i="1"/>
  <c r="AL196" i="1"/>
  <c r="AK196" i="1"/>
  <c r="AN196" i="1" s="1"/>
  <c r="AM195" i="1"/>
  <c r="AL195" i="1"/>
  <c r="AK195" i="1"/>
  <c r="AM194" i="1"/>
  <c r="AL194" i="1"/>
  <c r="AK194" i="1"/>
  <c r="AM193" i="1"/>
  <c r="AL193" i="1"/>
  <c r="AK193" i="1"/>
  <c r="AN193" i="1" s="1"/>
  <c r="AM192" i="1"/>
  <c r="AL192" i="1"/>
  <c r="AK192" i="1"/>
  <c r="AN192" i="1" s="1"/>
  <c r="AM191" i="1"/>
  <c r="AL191" i="1"/>
  <c r="AK191" i="1"/>
  <c r="AN191" i="1" s="1"/>
  <c r="AM190" i="1"/>
  <c r="AL190" i="1"/>
  <c r="AK190" i="1"/>
  <c r="AM189" i="1"/>
  <c r="AL189" i="1"/>
  <c r="AK189" i="1"/>
  <c r="AM188" i="1"/>
  <c r="AL188" i="1"/>
  <c r="AK188" i="1"/>
  <c r="AN188" i="1" s="1"/>
  <c r="AM187" i="1"/>
  <c r="AL187" i="1"/>
  <c r="AK187" i="1"/>
  <c r="AN187" i="1" s="1"/>
  <c r="AM186" i="1"/>
  <c r="AL186" i="1"/>
  <c r="AK186" i="1"/>
  <c r="AN186" i="1" s="1"/>
  <c r="AM185" i="1"/>
  <c r="AL185" i="1"/>
  <c r="AK185" i="1"/>
  <c r="AN185" i="1" s="1"/>
  <c r="AM184" i="1"/>
  <c r="AL184" i="1"/>
  <c r="AK184" i="1"/>
  <c r="AM183" i="1"/>
  <c r="AL183" i="1"/>
  <c r="AK183" i="1"/>
  <c r="AN183" i="1" s="1"/>
  <c r="AM182" i="1"/>
  <c r="AN182" i="1" s="1"/>
  <c r="AL182" i="1"/>
  <c r="AK182" i="1"/>
  <c r="AM181" i="1"/>
  <c r="AL181" i="1"/>
  <c r="AK181" i="1"/>
  <c r="AN217" i="1" l="1"/>
  <c r="AN190" i="1"/>
  <c r="AN224" i="1"/>
  <c r="AN314" i="1"/>
  <c r="AN246" i="1"/>
  <c r="AN267" i="1"/>
  <c r="AN202" i="1"/>
  <c r="AN216" i="1"/>
  <c r="AN237" i="1"/>
  <c r="AN250" i="1"/>
  <c r="AN189" i="1"/>
  <c r="AN209" i="1"/>
  <c r="AN223" i="1"/>
  <c r="AN257" i="1"/>
  <c r="AN271" i="1"/>
  <c r="AN312" i="1"/>
  <c r="AN258" i="1"/>
  <c r="AN197" i="1"/>
  <c r="AN211" i="1"/>
  <c r="AN245" i="1"/>
  <c r="AN184" i="1"/>
  <c r="AN204" i="1"/>
  <c r="AN218" i="1"/>
  <c r="AN239" i="1"/>
  <c r="AN252" i="1"/>
  <c r="AN272" i="1"/>
  <c r="AN307" i="1"/>
  <c r="AN295" i="1"/>
  <c r="AN315" i="1"/>
  <c r="AK337" i="1"/>
  <c r="AK281" i="1"/>
  <c r="AN281" i="1" s="1"/>
  <c r="AN277" i="1"/>
  <c r="AN305" i="1"/>
  <c r="AN181" i="1"/>
  <c r="AN265" i="1"/>
  <c r="AM281" i="1"/>
  <c r="AK225" i="1"/>
  <c r="AM225" i="1"/>
  <c r="AN194" i="1"/>
  <c r="AN207" i="1"/>
  <c r="AN214" i="1"/>
  <c r="AN253" i="1"/>
  <c r="AN279" i="1"/>
  <c r="AL337" i="1"/>
  <c r="AN326" i="1"/>
  <c r="AL281" i="1"/>
  <c r="AN331" i="1"/>
  <c r="AN251" i="1"/>
  <c r="AM337" i="1"/>
  <c r="AN336" i="1"/>
  <c r="AL225" i="1"/>
  <c r="AN201" i="1"/>
  <c r="AN221" i="1"/>
  <c r="AN260" i="1"/>
  <c r="AN294" i="1"/>
  <c r="AN334" i="1"/>
  <c r="AN195" i="1"/>
  <c r="AN208" i="1"/>
  <c r="AN215" i="1"/>
  <c r="AN280" i="1"/>
  <c r="AN301" i="1"/>
  <c r="AN225" i="1" l="1"/>
  <c r="AN337" i="1"/>
  <c r="AK176" i="2" l="1"/>
  <c r="AK175" i="2"/>
  <c r="AI174" i="2"/>
  <c r="AH174" i="2"/>
  <c r="AG174" i="2"/>
  <c r="AF174" i="2"/>
  <c r="AE174" i="2"/>
  <c r="AD174" i="2"/>
  <c r="AC174" i="2"/>
  <c r="AB174" i="2"/>
  <c r="AA174" i="2"/>
  <c r="Z174" i="2"/>
  <c r="Y174" i="2"/>
  <c r="X174" i="2"/>
  <c r="W174" i="2"/>
  <c r="V174" i="2"/>
  <c r="U174" i="2"/>
  <c r="T174" i="2"/>
  <c r="S174" i="2"/>
  <c r="R174" i="2"/>
  <c r="P174" i="2"/>
  <c r="O174" i="2"/>
  <c r="N174" i="2"/>
  <c r="M174" i="2"/>
  <c r="L174" i="2"/>
  <c r="K174" i="2"/>
  <c r="J174" i="2"/>
  <c r="I174" i="2"/>
  <c r="H174" i="2"/>
  <c r="G174" i="2"/>
  <c r="F174" i="2"/>
  <c r="E174" i="2"/>
  <c r="AL173" i="2"/>
  <c r="AK173" i="2"/>
  <c r="AJ173" i="2"/>
  <c r="AL172" i="2"/>
  <c r="AK172" i="2"/>
  <c r="AJ172" i="2"/>
  <c r="AL171" i="2"/>
  <c r="AK171" i="2"/>
  <c r="AJ171" i="2"/>
  <c r="AL170" i="2"/>
  <c r="AK170" i="2"/>
  <c r="AJ170" i="2"/>
  <c r="AL169" i="2"/>
  <c r="AK169" i="2"/>
  <c r="AJ169" i="2"/>
  <c r="AL168" i="2"/>
  <c r="AK168" i="2"/>
  <c r="AJ168" i="2"/>
  <c r="AL167" i="2"/>
  <c r="AK167" i="2"/>
  <c r="AJ167" i="2"/>
  <c r="AL166" i="2"/>
  <c r="AK166" i="2"/>
  <c r="AJ166" i="2"/>
  <c r="AL165" i="2"/>
  <c r="AK165" i="2"/>
  <c r="AJ165" i="2"/>
  <c r="AL164" i="2"/>
  <c r="AK164" i="2"/>
  <c r="AJ164" i="2"/>
  <c r="AL163" i="2"/>
  <c r="AK163" i="2"/>
  <c r="AJ163" i="2"/>
  <c r="AL162" i="2"/>
  <c r="AK162" i="2"/>
  <c r="AJ162" i="2"/>
  <c r="AL161" i="2"/>
  <c r="AK161" i="2"/>
  <c r="AJ161" i="2"/>
  <c r="AL160" i="2"/>
  <c r="AK160" i="2"/>
  <c r="AJ160" i="2"/>
  <c r="Q174" i="2"/>
  <c r="AM159" i="2"/>
  <c r="AL158" i="2"/>
  <c r="AK158" i="2"/>
  <c r="AJ158" i="2"/>
  <c r="AL157" i="2"/>
  <c r="AK157" i="2"/>
  <c r="AJ157" i="2"/>
  <c r="AL156" i="2"/>
  <c r="AK156" i="2"/>
  <c r="AJ156" i="2"/>
  <c r="AL155" i="2"/>
  <c r="AK155" i="2"/>
  <c r="AJ155" i="2"/>
  <c r="AM155" i="2" s="1"/>
  <c r="AL154" i="2"/>
  <c r="AK154" i="2"/>
  <c r="AJ154" i="2"/>
  <c r="AL153" i="2"/>
  <c r="AK153" i="2"/>
  <c r="AJ153" i="2"/>
  <c r="AL152" i="2"/>
  <c r="AK152" i="2"/>
  <c r="AJ152" i="2"/>
  <c r="AL151" i="2"/>
  <c r="AK151" i="2"/>
  <c r="AJ151" i="2"/>
  <c r="AL150" i="2"/>
  <c r="AK150" i="2"/>
  <c r="AJ150" i="2"/>
  <c r="AL149" i="2"/>
  <c r="AK149" i="2"/>
  <c r="AJ149" i="2"/>
  <c r="AL148" i="2"/>
  <c r="AK148" i="2"/>
  <c r="AJ148" i="2"/>
  <c r="AL147" i="2"/>
  <c r="AK147" i="2"/>
  <c r="AJ147" i="2"/>
  <c r="AL146" i="2"/>
  <c r="AK146" i="2"/>
  <c r="AJ146" i="2"/>
  <c r="AL145" i="2"/>
  <c r="AK145" i="2"/>
  <c r="AJ145" i="2"/>
  <c r="AL144" i="2"/>
  <c r="AK144" i="2"/>
  <c r="AJ144" i="2"/>
  <c r="AL143" i="2"/>
  <c r="AK143" i="2"/>
  <c r="AJ143" i="2"/>
  <c r="AL142" i="2"/>
  <c r="AK142" i="2"/>
  <c r="AJ142" i="2"/>
  <c r="AL141" i="2"/>
  <c r="AM141" i="2" s="1"/>
  <c r="AK141" i="2"/>
  <c r="AJ141" i="2"/>
  <c r="AL140" i="2"/>
  <c r="AK140" i="2"/>
  <c r="AJ140" i="2"/>
  <c r="AL139" i="2"/>
  <c r="AK139" i="2"/>
  <c r="AJ139" i="2"/>
  <c r="AL138" i="2"/>
  <c r="AK138" i="2"/>
  <c r="AJ138" i="2"/>
  <c r="AL137" i="2"/>
  <c r="AK137" i="2"/>
  <c r="AJ137" i="2"/>
  <c r="AL136" i="2"/>
  <c r="AK136" i="2"/>
  <c r="AJ136" i="2"/>
  <c r="AL135" i="2"/>
  <c r="AK135" i="2"/>
  <c r="AJ135" i="2"/>
  <c r="AL134" i="2"/>
  <c r="AK134" i="2"/>
  <c r="AJ134" i="2"/>
  <c r="AL133" i="2"/>
  <c r="AK133" i="2"/>
  <c r="AJ133" i="2"/>
  <c r="AL132" i="2"/>
  <c r="AK132" i="2"/>
  <c r="AJ132" i="2"/>
  <c r="AL131" i="2"/>
  <c r="AK131" i="2"/>
  <c r="AJ131" i="2"/>
  <c r="AL130" i="2"/>
  <c r="AK130" i="2"/>
  <c r="AJ130" i="2"/>
  <c r="AM137" i="2" l="1"/>
  <c r="AM151" i="2"/>
  <c r="AM166" i="2"/>
  <c r="AM145" i="2"/>
  <c r="AJ174" i="2"/>
  <c r="AM133" i="2"/>
  <c r="AM162" i="2"/>
  <c r="AM170" i="2"/>
  <c r="AM150" i="2"/>
  <c r="AM154" i="2"/>
  <c r="AM158" i="2"/>
  <c r="AM134" i="2"/>
  <c r="AM161" i="2"/>
  <c r="AM165" i="2"/>
  <c r="AM169" i="2"/>
  <c r="AM173" i="2"/>
  <c r="AM149" i="2"/>
  <c r="AM153" i="2"/>
  <c r="AM157" i="2"/>
  <c r="AL174" i="2"/>
  <c r="AM174" i="2" s="1"/>
  <c r="AM138" i="2"/>
  <c r="AM142" i="2"/>
  <c r="AM146" i="2"/>
  <c r="AM148" i="2"/>
  <c r="AM152" i="2"/>
  <c r="AM156" i="2"/>
  <c r="AM132" i="2"/>
  <c r="AM136" i="2"/>
  <c r="AM144" i="2"/>
  <c r="AM160" i="2"/>
  <c r="AM164" i="2"/>
  <c r="AM168" i="2"/>
  <c r="AM172" i="2"/>
  <c r="AM140" i="2"/>
  <c r="AK174" i="2"/>
  <c r="AM131" i="2"/>
  <c r="AM135" i="2"/>
  <c r="AM139" i="2"/>
  <c r="AM143" i="2"/>
  <c r="AM163" i="2"/>
  <c r="AM167" i="2"/>
  <c r="AM171" i="2"/>
  <c r="AM130" i="2"/>
  <c r="AK120" i="2" l="1"/>
  <c r="AK119" i="2"/>
  <c r="AI118" i="2"/>
  <c r="AH118" i="2"/>
  <c r="AG118" i="2"/>
  <c r="AF118" i="2"/>
  <c r="AE118" i="2"/>
  <c r="AD118" i="2"/>
  <c r="AC118" i="2"/>
  <c r="AB118" i="2"/>
  <c r="AA118" i="2"/>
  <c r="Z118" i="2"/>
  <c r="Y118" i="2"/>
  <c r="X118" i="2"/>
  <c r="W118" i="2"/>
  <c r="V118" i="2"/>
  <c r="U118" i="2"/>
  <c r="T118" i="2"/>
  <c r="S118" i="2"/>
  <c r="R118" i="2"/>
  <c r="P118" i="2"/>
  <c r="O118" i="2"/>
  <c r="N118" i="2"/>
  <c r="M118" i="2"/>
  <c r="L118" i="2"/>
  <c r="K118" i="2"/>
  <c r="J118" i="2"/>
  <c r="I118" i="2"/>
  <c r="H118" i="2"/>
  <c r="G118" i="2"/>
  <c r="F118" i="2"/>
  <c r="E118" i="2"/>
  <c r="AL117" i="2"/>
  <c r="AK117" i="2"/>
  <c r="AJ117" i="2"/>
  <c r="AL116" i="2"/>
  <c r="AK116" i="2"/>
  <c r="AJ116" i="2"/>
  <c r="AL115" i="2"/>
  <c r="AK115" i="2"/>
  <c r="AJ115" i="2"/>
  <c r="AL114" i="2"/>
  <c r="AK114" i="2"/>
  <c r="AJ114" i="2"/>
  <c r="AL113" i="2"/>
  <c r="AK113" i="2"/>
  <c r="AJ113" i="2"/>
  <c r="AL112" i="2"/>
  <c r="AK112" i="2"/>
  <c r="AJ112" i="2"/>
  <c r="AL111" i="2"/>
  <c r="AK111" i="2"/>
  <c r="AJ111" i="2"/>
  <c r="AL110" i="2"/>
  <c r="AK110" i="2"/>
  <c r="AJ110" i="2"/>
  <c r="AM110" i="2" s="1"/>
  <c r="AL109" i="2"/>
  <c r="AK109" i="2"/>
  <c r="AJ109" i="2"/>
  <c r="AL108" i="2"/>
  <c r="AK108" i="2"/>
  <c r="AJ108" i="2"/>
  <c r="AL107" i="2"/>
  <c r="AK107" i="2"/>
  <c r="AJ107" i="2"/>
  <c r="AL106" i="2"/>
  <c r="AK106" i="2"/>
  <c r="AJ106" i="2"/>
  <c r="AM106" i="2" s="1"/>
  <c r="AL105" i="2"/>
  <c r="AK105" i="2"/>
  <c r="AJ105" i="2"/>
  <c r="AL104" i="2"/>
  <c r="AK104" i="2"/>
  <c r="AJ104" i="2"/>
  <c r="Q118" i="2"/>
  <c r="AM103" i="2"/>
  <c r="AL102" i="2"/>
  <c r="AK102" i="2"/>
  <c r="AJ102" i="2"/>
  <c r="AL101" i="2"/>
  <c r="AK101" i="2"/>
  <c r="AJ101" i="2"/>
  <c r="AL100" i="2"/>
  <c r="AK100" i="2"/>
  <c r="AJ100" i="2"/>
  <c r="AL99" i="2"/>
  <c r="AK99" i="2"/>
  <c r="AJ99" i="2"/>
  <c r="AL98" i="2"/>
  <c r="AK98" i="2"/>
  <c r="AJ98" i="2"/>
  <c r="AL97" i="2"/>
  <c r="AK97" i="2"/>
  <c r="AJ97" i="2"/>
  <c r="AL96" i="2"/>
  <c r="AK96" i="2"/>
  <c r="AJ96" i="2"/>
  <c r="AL95" i="2"/>
  <c r="AK95" i="2"/>
  <c r="AJ95" i="2"/>
  <c r="AM95" i="2" s="1"/>
  <c r="AL94" i="2"/>
  <c r="AK94" i="2"/>
  <c r="AJ94" i="2"/>
  <c r="AL93" i="2"/>
  <c r="AK93" i="2"/>
  <c r="AJ93" i="2"/>
  <c r="AL92" i="2"/>
  <c r="AK92" i="2"/>
  <c r="AJ92" i="2"/>
  <c r="AL91" i="2"/>
  <c r="AK91" i="2"/>
  <c r="AJ91" i="2"/>
  <c r="AL90" i="2"/>
  <c r="AK90" i="2"/>
  <c r="AJ90" i="2"/>
  <c r="AL89" i="2"/>
  <c r="AK89" i="2"/>
  <c r="AJ89" i="2"/>
  <c r="AL88" i="2"/>
  <c r="AK88" i="2"/>
  <c r="AJ88" i="2"/>
  <c r="AL87" i="2"/>
  <c r="AK87" i="2"/>
  <c r="AJ87" i="2"/>
  <c r="AL86" i="2"/>
  <c r="AK86" i="2"/>
  <c r="AJ86" i="2"/>
  <c r="AL85" i="2"/>
  <c r="AK85" i="2"/>
  <c r="AJ85" i="2"/>
  <c r="AL84" i="2"/>
  <c r="AK84" i="2"/>
  <c r="AJ84" i="2"/>
  <c r="AL83" i="2"/>
  <c r="AK83" i="2"/>
  <c r="AJ83" i="2"/>
  <c r="AL82" i="2"/>
  <c r="AK82" i="2"/>
  <c r="AJ82" i="2"/>
  <c r="AL81" i="2"/>
  <c r="AM81" i="2" s="1"/>
  <c r="AK81" i="2"/>
  <c r="AJ81" i="2"/>
  <c r="AL80" i="2"/>
  <c r="AK80" i="2"/>
  <c r="AJ80" i="2"/>
  <c r="AL79" i="2"/>
  <c r="AK79" i="2"/>
  <c r="AJ79" i="2"/>
  <c r="AL78" i="2"/>
  <c r="AK78" i="2"/>
  <c r="AJ78" i="2"/>
  <c r="AL77" i="2"/>
  <c r="AM77" i="2" s="1"/>
  <c r="AK77" i="2"/>
  <c r="AJ77" i="2"/>
  <c r="AL76" i="2"/>
  <c r="AK76" i="2"/>
  <c r="AJ76" i="2"/>
  <c r="AL75" i="2"/>
  <c r="AK75" i="2"/>
  <c r="AJ75" i="2"/>
  <c r="AL74" i="2"/>
  <c r="AK74" i="2"/>
  <c r="AJ74" i="2"/>
  <c r="AM89" i="2" l="1"/>
  <c r="AM85" i="2"/>
  <c r="AM114" i="2"/>
  <c r="AJ118" i="2"/>
  <c r="AM74" i="2"/>
  <c r="AM78" i="2"/>
  <c r="AM82" i="2"/>
  <c r="AM86" i="2"/>
  <c r="AM90" i="2"/>
  <c r="AM92" i="2"/>
  <c r="AM96" i="2"/>
  <c r="AM105" i="2"/>
  <c r="AM109" i="2"/>
  <c r="AM113" i="2"/>
  <c r="AM101" i="2"/>
  <c r="AM100" i="2"/>
  <c r="AM99" i="2"/>
  <c r="AM94" i="2"/>
  <c r="AM98" i="2"/>
  <c r="AM102" i="2"/>
  <c r="AM93" i="2"/>
  <c r="AM97" i="2"/>
  <c r="AM117" i="2"/>
  <c r="AM80" i="2"/>
  <c r="AM84" i="2"/>
  <c r="AM88" i="2"/>
  <c r="AM104" i="2"/>
  <c r="AM108" i="2"/>
  <c r="AM112" i="2"/>
  <c r="AM116" i="2"/>
  <c r="AM76" i="2"/>
  <c r="AK118" i="2"/>
  <c r="AM75" i="2"/>
  <c r="AM79" i="2"/>
  <c r="AM83" i="2"/>
  <c r="AM87" i="2"/>
  <c r="AM107" i="2"/>
  <c r="AM111" i="2"/>
  <c r="AM115" i="2"/>
  <c r="AL118" i="2"/>
  <c r="AM118" i="2" s="1"/>
  <c r="AK64" i="2" l="1"/>
  <c r="AK63" i="2"/>
  <c r="AI62" i="2"/>
  <c r="AH62" i="2"/>
  <c r="AG62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P62" i="2"/>
  <c r="O62" i="2"/>
  <c r="N62" i="2"/>
  <c r="M62" i="2"/>
  <c r="L62" i="2"/>
  <c r="K62" i="2"/>
  <c r="J62" i="2"/>
  <c r="I62" i="2"/>
  <c r="H62" i="2"/>
  <c r="G62" i="2"/>
  <c r="F62" i="2"/>
  <c r="E62" i="2"/>
  <c r="AL61" i="2"/>
  <c r="AK61" i="2"/>
  <c r="AJ61" i="2"/>
  <c r="AL60" i="2"/>
  <c r="AK60" i="2"/>
  <c r="AJ60" i="2"/>
  <c r="AL59" i="2"/>
  <c r="AK59" i="2"/>
  <c r="AJ59" i="2"/>
  <c r="AL58" i="2"/>
  <c r="AK58" i="2"/>
  <c r="AJ58" i="2"/>
  <c r="AM58" i="2" s="1"/>
  <c r="AL57" i="2"/>
  <c r="AK57" i="2"/>
  <c r="AJ57" i="2"/>
  <c r="AL56" i="2"/>
  <c r="AK56" i="2"/>
  <c r="AJ56" i="2"/>
  <c r="AL55" i="2"/>
  <c r="AK55" i="2"/>
  <c r="AJ55" i="2"/>
  <c r="AL54" i="2"/>
  <c r="AK54" i="2"/>
  <c r="AJ54" i="2"/>
  <c r="AM54" i="2" s="1"/>
  <c r="AL53" i="2"/>
  <c r="AK53" i="2"/>
  <c r="AJ53" i="2"/>
  <c r="AL52" i="2"/>
  <c r="AK52" i="2"/>
  <c r="AJ52" i="2"/>
  <c r="AL51" i="2"/>
  <c r="AK51" i="2"/>
  <c r="AJ51" i="2"/>
  <c r="AL50" i="2"/>
  <c r="AK50" i="2"/>
  <c r="AJ50" i="2"/>
  <c r="AL49" i="2"/>
  <c r="AK49" i="2"/>
  <c r="AJ49" i="2"/>
  <c r="AL48" i="2"/>
  <c r="AK48" i="2"/>
  <c r="AJ48" i="2"/>
  <c r="Q62" i="2"/>
  <c r="AM47" i="2"/>
  <c r="AL46" i="2"/>
  <c r="AK46" i="2"/>
  <c r="AJ46" i="2"/>
  <c r="AL45" i="2"/>
  <c r="AK45" i="2"/>
  <c r="AJ45" i="2"/>
  <c r="AL44" i="2"/>
  <c r="AK44" i="2"/>
  <c r="AJ44" i="2"/>
  <c r="AL43" i="2"/>
  <c r="AK43" i="2"/>
  <c r="AJ43" i="2"/>
  <c r="AL42" i="2"/>
  <c r="AK42" i="2"/>
  <c r="AJ42" i="2"/>
  <c r="AL41" i="2"/>
  <c r="AK41" i="2"/>
  <c r="AJ41" i="2"/>
  <c r="AL40" i="2"/>
  <c r="AK40" i="2"/>
  <c r="AJ40" i="2"/>
  <c r="AL39" i="2"/>
  <c r="AK39" i="2"/>
  <c r="AJ39" i="2"/>
  <c r="AM39" i="2" s="1"/>
  <c r="AL38" i="2"/>
  <c r="AK38" i="2"/>
  <c r="AJ38" i="2"/>
  <c r="AL37" i="2"/>
  <c r="AK37" i="2"/>
  <c r="AJ37" i="2"/>
  <c r="AL36" i="2"/>
  <c r="AK36" i="2"/>
  <c r="AJ36" i="2"/>
  <c r="AL35" i="2"/>
  <c r="AK35" i="2"/>
  <c r="AJ35" i="2"/>
  <c r="AL34" i="2"/>
  <c r="AK34" i="2"/>
  <c r="AJ34" i="2"/>
  <c r="AL33" i="2"/>
  <c r="AK33" i="2"/>
  <c r="AJ33" i="2"/>
  <c r="AL32" i="2"/>
  <c r="AK32" i="2"/>
  <c r="AJ32" i="2"/>
  <c r="AL31" i="2"/>
  <c r="AK31" i="2"/>
  <c r="AJ31" i="2"/>
  <c r="AL30" i="2"/>
  <c r="AK30" i="2"/>
  <c r="AJ30" i="2"/>
  <c r="AL29" i="2"/>
  <c r="AK29" i="2"/>
  <c r="AJ29" i="2"/>
  <c r="AL28" i="2"/>
  <c r="AK28" i="2"/>
  <c r="AJ28" i="2"/>
  <c r="AL27" i="2"/>
  <c r="AK27" i="2"/>
  <c r="AJ27" i="2"/>
  <c r="AL26" i="2"/>
  <c r="AK26" i="2"/>
  <c r="AJ26" i="2"/>
  <c r="AL25" i="2"/>
  <c r="AM25" i="2" s="1"/>
  <c r="AK25" i="2"/>
  <c r="AJ25" i="2"/>
  <c r="AL24" i="2"/>
  <c r="AK24" i="2"/>
  <c r="AJ24" i="2"/>
  <c r="AL23" i="2"/>
  <c r="AK23" i="2"/>
  <c r="AJ23" i="2"/>
  <c r="AL22" i="2"/>
  <c r="AK22" i="2"/>
  <c r="AJ22" i="2"/>
  <c r="AL21" i="2"/>
  <c r="AK21" i="2"/>
  <c r="AJ21" i="2"/>
  <c r="AL20" i="2"/>
  <c r="AK20" i="2"/>
  <c r="AJ20" i="2"/>
  <c r="AL19" i="2"/>
  <c r="AK19" i="2"/>
  <c r="AJ19" i="2"/>
  <c r="AL18" i="2"/>
  <c r="AK18" i="2"/>
  <c r="AJ18" i="2"/>
  <c r="AL169" i="1"/>
  <c r="AL168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AM166" i="1"/>
  <c r="AL166" i="1"/>
  <c r="AK166" i="1"/>
  <c r="AM165" i="1"/>
  <c r="AL165" i="1"/>
  <c r="AK165" i="1"/>
  <c r="AM164" i="1"/>
  <c r="AL164" i="1"/>
  <c r="AK164" i="1"/>
  <c r="AM163" i="1"/>
  <c r="AL163" i="1"/>
  <c r="AK163" i="1"/>
  <c r="AM162" i="1"/>
  <c r="AL162" i="1"/>
  <c r="AK162" i="1"/>
  <c r="AM161" i="1"/>
  <c r="AL161" i="1"/>
  <c r="AK161" i="1"/>
  <c r="AM160" i="1"/>
  <c r="AL160" i="1"/>
  <c r="AK160" i="1"/>
  <c r="AM159" i="1"/>
  <c r="AL159" i="1"/>
  <c r="AK159" i="1"/>
  <c r="AM158" i="1"/>
  <c r="AL158" i="1"/>
  <c r="AK158" i="1"/>
  <c r="AM157" i="1"/>
  <c r="AL157" i="1"/>
  <c r="AK157" i="1"/>
  <c r="AM156" i="1"/>
  <c r="AL156" i="1"/>
  <c r="AK156" i="1"/>
  <c r="AM155" i="1"/>
  <c r="AL155" i="1"/>
  <c r="AK155" i="1"/>
  <c r="AM154" i="1"/>
  <c r="AL154" i="1"/>
  <c r="AK154" i="1"/>
  <c r="AM153" i="1"/>
  <c r="AL153" i="1"/>
  <c r="AK153" i="1"/>
  <c r="R167" i="1"/>
  <c r="AN152" i="1"/>
  <c r="AM151" i="1"/>
  <c r="AL151" i="1"/>
  <c r="AK151" i="1"/>
  <c r="AM150" i="1"/>
  <c r="AL150" i="1"/>
  <c r="AK150" i="1"/>
  <c r="AN150" i="1" s="1"/>
  <c r="AM149" i="1"/>
  <c r="AL149" i="1"/>
  <c r="AK149" i="1"/>
  <c r="AM148" i="1"/>
  <c r="AL148" i="1"/>
  <c r="AK148" i="1"/>
  <c r="AM147" i="1"/>
  <c r="AL147" i="1"/>
  <c r="AK147" i="1"/>
  <c r="AN147" i="1" s="1"/>
  <c r="AM146" i="1"/>
  <c r="AL146" i="1"/>
  <c r="AK146" i="1"/>
  <c r="AN146" i="1" s="1"/>
  <c r="AM145" i="1"/>
  <c r="AL145" i="1"/>
  <c r="AK145" i="1"/>
  <c r="AM144" i="1"/>
  <c r="AL144" i="1"/>
  <c r="AK144" i="1"/>
  <c r="AM143" i="1"/>
  <c r="AL143" i="1"/>
  <c r="AK143" i="1"/>
  <c r="AN143" i="1" s="1"/>
  <c r="AM142" i="1"/>
  <c r="AL142" i="1"/>
  <c r="AK142" i="1"/>
  <c r="AM141" i="1"/>
  <c r="AL141" i="1"/>
  <c r="AK141" i="1"/>
  <c r="AM140" i="1"/>
  <c r="AL140" i="1"/>
  <c r="AK140" i="1"/>
  <c r="AM139" i="1"/>
  <c r="AL139" i="1"/>
  <c r="AK139" i="1"/>
  <c r="AM138" i="1"/>
  <c r="AL138" i="1"/>
  <c r="AK138" i="1"/>
  <c r="AM137" i="1"/>
  <c r="AL137" i="1"/>
  <c r="AK137" i="1"/>
  <c r="AM136" i="1"/>
  <c r="AL136" i="1"/>
  <c r="AK136" i="1"/>
  <c r="AM135" i="1"/>
  <c r="AL135" i="1"/>
  <c r="AK135" i="1"/>
  <c r="AM134" i="1"/>
  <c r="AL134" i="1"/>
  <c r="AK134" i="1"/>
  <c r="AM133" i="1"/>
  <c r="AL133" i="1"/>
  <c r="AK133" i="1"/>
  <c r="AM132" i="1"/>
  <c r="AL132" i="1"/>
  <c r="AK132" i="1"/>
  <c r="AM131" i="1"/>
  <c r="AL131" i="1"/>
  <c r="AK131" i="1"/>
  <c r="AM130" i="1"/>
  <c r="AL130" i="1"/>
  <c r="AK130" i="1"/>
  <c r="AM129" i="1"/>
  <c r="AL129" i="1"/>
  <c r="AK129" i="1"/>
  <c r="AM128" i="1"/>
  <c r="AL128" i="1"/>
  <c r="AK128" i="1"/>
  <c r="AM127" i="1"/>
  <c r="AL127" i="1"/>
  <c r="AK127" i="1"/>
  <c r="AM126" i="1"/>
  <c r="AL126" i="1"/>
  <c r="AK126" i="1"/>
  <c r="AM125" i="1"/>
  <c r="AL125" i="1"/>
  <c r="AK125" i="1"/>
  <c r="AM124" i="1"/>
  <c r="AL124" i="1"/>
  <c r="AK124" i="1"/>
  <c r="AM123" i="1"/>
  <c r="AL123" i="1"/>
  <c r="AK123" i="1"/>
  <c r="AL113" i="1"/>
  <c r="AL112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AM110" i="1"/>
  <c r="AL110" i="1"/>
  <c r="AK110" i="1"/>
  <c r="AM109" i="1"/>
  <c r="AL109" i="1"/>
  <c r="AK109" i="1"/>
  <c r="AM108" i="1"/>
  <c r="AL108" i="1"/>
  <c r="AK108" i="1"/>
  <c r="AM107" i="1"/>
  <c r="AL107" i="1"/>
  <c r="AK107" i="1"/>
  <c r="AM106" i="1"/>
  <c r="AL106" i="1"/>
  <c r="AK106" i="1"/>
  <c r="AM105" i="1"/>
  <c r="AL105" i="1"/>
  <c r="AK105" i="1"/>
  <c r="AM104" i="1"/>
  <c r="AL104" i="1"/>
  <c r="AK104" i="1"/>
  <c r="AM103" i="1"/>
  <c r="AL103" i="1"/>
  <c r="AK103" i="1"/>
  <c r="AM102" i="1"/>
  <c r="AL102" i="1"/>
  <c r="AK102" i="1"/>
  <c r="AM101" i="1"/>
  <c r="AL101" i="1"/>
  <c r="AK101" i="1"/>
  <c r="AM100" i="1"/>
  <c r="AL100" i="1"/>
  <c r="AK100" i="1"/>
  <c r="AM99" i="1"/>
  <c r="AL99" i="1"/>
  <c r="AK99" i="1"/>
  <c r="AN99" i="1" s="1"/>
  <c r="AM98" i="1"/>
  <c r="AL98" i="1"/>
  <c r="AK98" i="1"/>
  <c r="AM97" i="1"/>
  <c r="AL97" i="1"/>
  <c r="AK97" i="1"/>
  <c r="R111" i="1"/>
  <c r="AM96" i="1"/>
  <c r="AL96" i="1"/>
  <c r="AK96" i="1"/>
  <c r="AM95" i="1"/>
  <c r="AL95" i="1"/>
  <c r="AK95" i="1"/>
  <c r="AM94" i="1"/>
  <c r="AL94" i="1"/>
  <c r="AK94" i="1"/>
  <c r="AM93" i="1"/>
  <c r="AL93" i="1"/>
  <c r="AK93" i="1"/>
  <c r="AM92" i="1"/>
  <c r="AL92" i="1"/>
  <c r="AK92" i="1"/>
  <c r="AM91" i="1"/>
  <c r="AL91" i="1"/>
  <c r="AK91" i="1"/>
  <c r="AM90" i="1"/>
  <c r="AL90" i="1"/>
  <c r="AK90" i="1"/>
  <c r="AM89" i="1"/>
  <c r="AL89" i="1"/>
  <c r="AK89" i="1"/>
  <c r="AM88" i="1"/>
  <c r="AL88" i="1"/>
  <c r="AK88" i="1"/>
  <c r="AM87" i="1"/>
  <c r="AL87" i="1"/>
  <c r="AK87" i="1"/>
  <c r="AM86" i="1"/>
  <c r="AL86" i="1"/>
  <c r="AK86" i="1"/>
  <c r="AN86" i="1" s="1"/>
  <c r="AM85" i="1"/>
  <c r="AL85" i="1"/>
  <c r="AK85" i="1"/>
  <c r="AM84" i="1"/>
  <c r="AL84" i="1"/>
  <c r="AK84" i="1"/>
  <c r="AM83" i="1"/>
  <c r="AL83" i="1"/>
  <c r="AK83" i="1"/>
  <c r="AM82" i="1"/>
  <c r="AL82" i="1"/>
  <c r="AK82" i="1"/>
  <c r="AN82" i="1" s="1"/>
  <c r="AM81" i="1"/>
  <c r="AL81" i="1"/>
  <c r="AK81" i="1"/>
  <c r="AM80" i="1"/>
  <c r="AL80" i="1"/>
  <c r="AK80" i="1"/>
  <c r="AM79" i="1"/>
  <c r="AL79" i="1"/>
  <c r="AK79" i="1"/>
  <c r="AM78" i="1"/>
  <c r="AL78" i="1"/>
  <c r="AK78" i="1"/>
  <c r="AN78" i="1" s="1"/>
  <c r="AM77" i="1"/>
  <c r="AL77" i="1"/>
  <c r="AK77" i="1"/>
  <c r="AM76" i="1"/>
  <c r="AL76" i="1"/>
  <c r="AK76" i="1"/>
  <c r="AM75" i="1"/>
  <c r="AL75" i="1"/>
  <c r="AK75" i="1"/>
  <c r="AM74" i="1"/>
  <c r="AL74" i="1"/>
  <c r="AK74" i="1"/>
  <c r="AN74" i="1" s="1"/>
  <c r="AM73" i="1"/>
  <c r="AL73" i="1"/>
  <c r="AK73" i="1"/>
  <c r="AM72" i="1"/>
  <c r="AL72" i="1"/>
  <c r="AK72" i="1"/>
  <c r="AM71" i="1"/>
  <c r="AL71" i="1"/>
  <c r="AK71" i="1"/>
  <c r="AM70" i="1"/>
  <c r="AL70" i="1"/>
  <c r="AK70" i="1"/>
  <c r="AM69" i="1"/>
  <c r="AL69" i="1"/>
  <c r="AK69" i="1"/>
  <c r="AM68" i="1"/>
  <c r="AL68" i="1"/>
  <c r="AK68" i="1"/>
  <c r="AM67" i="1"/>
  <c r="AL67" i="1"/>
  <c r="AK67" i="1"/>
  <c r="AL56" i="1"/>
  <c r="AL55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AM53" i="1"/>
  <c r="AL53" i="1"/>
  <c r="AK53" i="1"/>
  <c r="AM52" i="1"/>
  <c r="AL52" i="1"/>
  <c r="AK52" i="1"/>
  <c r="AM51" i="1"/>
  <c r="AL51" i="1"/>
  <c r="AK51" i="1"/>
  <c r="AM50" i="1"/>
  <c r="AL50" i="1"/>
  <c r="AK50" i="1"/>
  <c r="AM49" i="1"/>
  <c r="AL49" i="1"/>
  <c r="AK49" i="1"/>
  <c r="AM48" i="1"/>
  <c r="AL48" i="1"/>
  <c r="AK48" i="1"/>
  <c r="AM47" i="1"/>
  <c r="AL47" i="1"/>
  <c r="AK47" i="1"/>
  <c r="AM46" i="1"/>
  <c r="AL46" i="1"/>
  <c r="AK46" i="1"/>
  <c r="AM45" i="1"/>
  <c r="AL45" i="1"/>
  <c r="AK45" i="1"/>
  <c r="AM44" i="1"/>
  <c r="AL44" i="1"/>
  <c r="AK44" i="1"/>
  <c r="AN44" i="1" s="1"/>
  <c r="AM43" i="1"/>
  <c r="AL43" i="1"/>
  <c r="AK43" i="1"/>
  <c r="AM42" i="1"/>
  <c r="AL42" i="1"/>
  <c r="AK42" i="1"/>
  <c r="AM41" i="1"/>
  <c r="AL41" i="1"/>
  <c r="AK41" i="1"/>
  <c r="AM40" i="1"/>
  <c r="AL40" i="1"/>
  <c r="AK40" i="1"/>
  <c r="AN40" i="1" s="1"/>
  <c r="AM39" i="1"/>
  <c r="AL39" i="1"/>
  <c r="AK39" i="1"/>
  <c r="AM38" i="1"/>
  <c r="AL38" i="1"/>
  <c r="AK38" i="1"/>
  <c r="AM37" i="1"/>
  <c r="AL37" i="1"/>
  <c r="AK37" i="1"/>
  <c r="AM36" i="1"/>
  <c r="AL36" i="1"/>
  <c r="AK36" i="1"/>
  <c r="AN36" i="1" s="1"/>
  <c r="AM35" i="1"/>
  <c r="AL35" i="1"/>
  <c r="AK35" i="1"/>
  <c r="AM34" i="1"/>
  <c r="AL34" i="1"/>
  <c r="AK34" i="1"/>
  <c r="AM33" i="1"/>
  <c r="AL33" i="1"/>
  <c r="AK33" i="1"/>
  <c r="AM32" i="1"/>
  <c r="AL32" i="1"/>
  <c r="AK32" i="1"/>
  <c r="AN32" i="1" s="1"/>
  <c r="AM31" i="1"/>
  <c r="AL31" i="1"/>
  <c r="AK31" i="1"/>
  <c r="AM30" i="1"/>
  <c r="AL30" i="1"/>
  <c r="AK30" i="1"/>
  <c r="AM29" i="1"/>
  <c r="AL29" i="1"/>
  <c r="AK29" i="1"/>
  <c r="AM28" i="1"/>
  <c r="AL28" i="1"/>
  <c r="AK28" i="1"/>
  <c r="AM27" i="1"/>
  <c r="AL27" i="1"/>
  <c r="AK27" i="1"/>
  <c r="AM26" i="1"/>
  <c r="AL26" i="1"/>
  <c r="AK26" i="1"/>
  <c r="AM25" i="1"/>
  <c r="AL25" i="1"/>
  <c r="AK25" i="1"/>
  <c r="AM24" i="1"/>
  <c r="AL24" i="1"/>
  <c r="AK24" i="1"/>
  <c r="AN24" i="1" s="1"/>
  <c r="AM23" i="1"/>
  <c r="AL23" i="1"/>
  <c r="AK23" i="1"/>
  <c r="AM22" i="1"/>
  <c r="AL22" i="1"/>
  <c r="AK22" i="1"/>
  <c r="AM21" i="1"/>
  <c r="AL21" i="1"/>
  <c r="AK21" i="1"/>
  <c r="AM20" i="1"/>
  <c r="AL20" i="1"/>
  <c r="AK20" i="1"/>
  <c r="AN20" i="1" s="1"/>
  <c r="AM19" i="1"/>
  <c r="AL19" i="1"/>
  <c r="AK19" i="1"/>
  <c r="AM18" i="1"/>
  <c r="AL18" i="1"/>
  <c r="AK18" i="1"/>
  <c r="AM17" i="1"/>
  <c r="AL17" i="1"/>
  <c r="AK17" i="1"/>
  <c r="AM16" i="1"/>
  <c r="AL16" i="1"/>
  <c r="AK16" i="1"/>
  <c r="AN16" i="1" s="1"/>
  <c r="AM15" i="1"/>
  <c r="AL15" i="1"/>
  <c r="AK15" i="1"/>
  <c r="AM14" i="1"/>
  <c r="AL14" i="1"/>
  <c r="AK14" i="1"/>
  <c r="AM13" i="1"/>
  <c r="AL13" i="1"/>
  <c r="AK13" i="1"/>
  <c r="AM12" i="1"/>
  <c r="AL12" i="1"/>
  <c r="AK12" i="1"/>
  <c r="AN12" i="1" s="1"/>
  <c r="AM11" i="1"/>
  <c r="AL11" i="1"/>
  <c r="AK11" i="1"/>
  <c r="AM10" i="1"/>
  <c r="AL10" i="1"/>
  <c r="AK10" i="1"/>
  <c r="AN107" i="1" l="1"/>
  <c r="AN129" i="1"/>
  <c r="AN52" i="1"/>
  <c r="AN94" i="1"/>
  <c r="AM33" i="2"/>
  <c r="AN142" i="1"/>
  <c r="AM29" i="2"/>
  <c r="AM43" i="2"/>
  <c r="AM50" i="2"/>
  <c r="AN125" i="1"/>
  <c r="AN133" i="1"/>
  <c r="AM21" i="2"/>
  <c r="AN28" i="1"/>
  <c r="AN48" i="1"/>
  <c r="AN70" i="1"/>
  <c r="AN90" i="1"/>
  <c r="AN103" i="1"/>
  <c r="AN137" i="1"/>
  <c r="AJ62" i="2"/>
  <c r="AM18" i="2"/>
  <c r="AM22" i="2"/>
  <c r="AM26" i="2"/>
  <c r="AM30" i="2"/>
  <c r="AM34" i="2"/>
  <c r="AM36" i="2"/>
  <c r="AM40" i="2"/>
  <c r="AM44" i="2"/>
  <c r="AM51" i="2"/>
  <c r="AM55" i="2"/>
  <c r="AM59" i="2"/>
  <c r="AM38" i="2"/>
  <c r="AM42" i="2"/>
  <c r="AM46" i="2"/>
  <c r="AM37" i="2"/>
  <c r="AM41" i="2"/>
  <c r="AM45" i="2"/>
  <c r="AM49" i="2"/>
  <c r="AM53" i="2"/>
  <c r="AM57" i="2"/>
  <c r="AM61" i="2"/>
  <c r="AM24" i="2"/>
  <c r="AM28" i="2"/>
  <c r="AM32" i="2"/>
  <c r="AM48" i="2"/>
  <c r="AM52" i="2"/>
  <c r="AM56" i="2"/>
  <c r="AM60" i="2"/>
  <c r="AM20" i="2"/>
  <c r="AK62" i="2"/>
  <c r="AM19" i="2"/>
  <c r="AM23" i="2"/>
  <c r="AM27" i="2"/>
  <c r="AM31" i="2"/>
  <c r="AN151" i="1"/>
  <c r="AN141" i="1"/>
  <c r="AN145" i="1"/>
  <c r="AN149" i="1"/>
  <c r="AN156" i="1"/>
  <c r="AN160" i="1"/>
  <c r="AN164" i="1"/>
  <c r="AN13" i="1"/>
  <c r="AN17" i="1"/>
  <c r="AN21" i="1"/>
  <c r="AN25" i="1"/>
  <c r="AN29" i="1"/>
  <c r="AN33" i="1"/>
  <c r="AN37" i="1"/>
  <c r="AN67" i="1"/>
  <c r="AN71" i="1"/>
  <c r="AN75" i="1"/>
  <c r="AN79" i="1"/>
  <c r="AN83" i="1"/>
  <c r="AN87" i="1"/>
  <c r="AN91" i="1"/>
  <c r="AN100" i="1"/>
  <c r="AN104" i="1"/>
  <c r="AN108" i="1"/>
  <c r="AN144" i="1"/>
  <c r="AN148" i="1"/>
  <c r="AL111" i="1"/>
  <c r="AN31" i="1"/>
  <c r="AN35" i="1"/>
  <c r="AN39" i="1"/>
  <c r="AN43" i="1"/>
  <c r="AN47" i="1"/>
  <c r="AN51" i="1"/>
  <c r="AN69" i="1"/>
  <c r="AN73" i="1"/>
  <c r="AN77" i="1"/>
  <c r="AN81" i="1"/>
  <c r="AN98" i="1"/>
  <c r="AN102" i="1"/>
  <c r="AN106" i="1"/>
  <c r="AN110" i="1"/>
  <c r="AL167" i="1"/>
  <c r="AN124" i="1"/>
  <c r="AN128" i="1"/>
  <c r="AN132" i="1"/>
  <c r="AN136" i="1"/>
  <c r="AN30" i="1"/>
  <c r="AN34" i="1"/>
  <c r="AN38" i="1"/>
  <c r="AN68" i="1"/>
  <c r="AN72" i="1"/>
  <c r="AN76" i="1"/>
  <c r="AN80" i="1"/>
  <c r="AN97" i="1"/>
  <c r="AN101" i="1"/>
  <c r="AN105" i="1"/>
  <c r="AN109" i="1"/>
  <c r="AN155" i="1"/>
  <c r="AN159" i="1"/>
  <c r="AN163" i="1"/>
  <c r="AN95" i="1"/>
  <c r="AN10" i="1"/>
  <c r="AN14" i="1"/>
  <c r="AN18" i="1"/>
  <c r="AN22" i="1"/>
  <c r="AN26" i="1"/>
  <c r="AN41" i="1"/>
  <c r="AN45" i="1"/>
  <c r="AN49" i="1"/>
  <c r="AN53" i="1"/>
  <c r="AN88" i="1"/>
  <c r="AN92" i="1"/>
  <c r="AN96" i="1"/>
  <c r="AN153" i="1"/>
  <c r="AN157" i="1"/>
  <c r="AN161" i="1"/>
  <c r="AN165" i="1"/>
  <c r="AM111" i="1"/>
  <c r="AN123" i="1"/>
  <c r="AN127" i="1"/>
  <c r="AN131" i="1"/>
  <c r="AN135" i="1"/>
  <c r="AN139" i="1"/>
  <c r="AK167" i="1"/>
  <c r="AM54" i="1"/>
  <c r="AN11" i="1"/>
  <c r="AN15" i="1"/>
  <c r="AN19" i="1"/>
  <c r="AN23" i="1"/>
  <c r="AL54" i="1"/>
  <c r="AN42" i="1"/>
  <c r="AN46" i="1"/>
  <c r="AN50" i="1"/>
  <c r="AK54" i="1"/>
  <c r="AN85" i="1"/>
  <c r="AN89" i="1"/>
  <c r="AN93" i="1"/>
  <c r="AN126" i="1"/>
  <c r="AN130" i="1"/>
  <c r="AN134" i="1"/>
  <c r="AN138" i="1"/>
  <c r="AN154" i="1"/>
  <c r="AN158" i="1"/>
  <c r="AN162" i="1"/>
  <c r="AN166" i="1"/>
  <c r="AL62" i="2"/>
  <c r="AM62" i="2" s="1"/>
  <c r="AK111" i="1"/>
  <c r="AN111" i="1" s="1"/>
  <c r="AM167" i="1"/>
  <c r="AN167" i="1" l="1"/>
  <c r="AN54" i="1"/>
</calcChain>
</file>

<file path=xl/sharedStrings.xml><?xml version="1.0" encoding="utf-8"?>
<sst xmlns="http://schemas.openxmlformats.org/spreadsheetml/2006/main" count="1006" uniqueCount="116">
  <si>
    <t xml:space="preserve">indikator : Jumlah Curah Hujan Rerata Bulanan di Kabupaten/Kota berdasarkan Wilayah Sungai </t>
  </si>
  <si>
    <t>DATA  CURAH  HUJAN</t>
  </si>
  <si>
    <t>DATA CURAH HUJAN</t>
  </si>
  <si>
    <t xml:space="preserve"> </t>
  </si>
  <si>
    <t>Periode I, II, III Bulan : Januari 2026</t>
  </si>
  <si>
    <t>Laporan</t>
  </si>
  <si>
    <t>:Bulanan</t>
  </si>
  <si>
    <t>DINAS PU DAN PENATAAN RUANG KAB. NGANJUK</t>
  </si>
  <si>
    <t>Formulir</t>
  </si>
  <si>
    <t>:  09 - 0</t>
  </si>
  <si>
    <t>Dinas</t>
  </si>
  <si>
    <t>Balai</t>
  </si>
  <si>
    <t>Prop.</t>
  </si>
  <si>
    <t>No</t>
  </si>
  <si>
    <t>Nomor</t>
  </si>
  <si>
    <t xml:space="preserve">Nama </t>
  </si>
  <si>
    <t>Elevasi</t>
  </si>
  <si>
    <t>Tanggal Pengamatan ( mm )</t>
  </si>
  <si>
    <t>Hujan</t>
  </si>
  <si>
    <t>Dari</t>
  </si>
  <si>
    <t>9</t>
  </si>
  <si>
    <t>Total</t>
  </si>
  <si>
    <t>Ter-</t>
  </si>
  <si>
    <t>Hari</t>
  </si>
  <si>
    <t>Rata</t>
  </si>
  <si>
    <t>SHVP</t>
  </si>
  <si>
    <t>8</t>
  </si>
  <si>
    <t>(mm)</t>
  </si>
  <si>
    <t>tinggi</t>
  </si>
  <si>
    <t>rata</t>
  </si>
  <si>
    <t>(hari)</t>
  </si>
  <si>
    <t>Sambikerep/ Kedung pingit</t>
  </si>
  <si>
    <t>Kedung maron</t>
  </si>
  <si>
    <t>Tempuran</t>
  </si>
  <si>
    <t>Matokan</t>
  </si>
  <si>
    <t>Banggle</t>
  </si>
  <si>
    <t>Sumber kepuh</t>
  </si>
  <si>
    <t>Ked. Sengon (Tretes)</t>
  </si>
  <si>
    <t>Gondang</t>
  </si>
  <si>
    <t>Rejoso</t>
  </si>
  <si>
    <t>Nganjuk</t>
  </si>
  <si>
    <t>Tunglur</t>
  </si>
  <si>
    <t>13a</t>
  </si>
  <si>
    <t>Kacangan</t>
  </si>
  <si>
    <t>Jatirejo</t>
  </si>
  <si>
    <t>Palu ombo</t>
  </si>
  <si>
    <t>Sawahan</t>
  </si>
  <si>
    <t>Klodan</t>
  </si>
  <si>
    <t>Sekar pudak</t>
  </si>
  <si>
    <t>Gunung krikil</t>
  </si>
  <si>
    <t>Ked. Lumbung</t>
  </si>
  <si>
    <t>Smb.Padas</t>
  </si>
  <si>
    <t>Logawe</t>
  </si>
  <si>
    <t>Sumber sono</t>
  </si>
  <si>
    <t>Lengkong</t>
  </si>
  <si>
    <t>Kedung rejo (Bandungan)</t>
  </si>
  <si>
    <t>Kedungrejo (Baron)</t>
  </si>
  <si>
    <t>Kutorejo / Kertosono</t>
  </si>
  <si>
    <t>Warujayeng/     pilangbango</t>
  </si>
  <si>
    <t>Prambon</t>
  </si>
  <si>
    <t>73a</t>
  </si>
  <si>
    <t>Dingin (Ngronggot)</t>
  </si>
  <si>
    <t>Prayungan</t>
  </si>
  <si>
    <t>Ngasem</t>
  </si>
  <si>
    <t>Sumber Kemiri</t>
  </si>
  <si>
    <t>Sumber soko</t>
  </si>
  <si>
    <t>Pace</t>
  </si>
  <si>
    <t>Mlilir</t>
  </si>
  <si>
    <t>Ngudikan</t>
  </si>
  <si>
    <t>Ngrambek</t>
  </si>
  <si>
    <t>Glatik</t>
  </si>
  <si>
    <t>Kedung soko</t>
  </si>
  <si>
    <t>Patihan</t>
  </si>
  <si>
    <t>Badong</t>
  </si>
  <si>
    <t>Banaran</t>
  </si>
  <si>
    <t>Genjeng</t>
  </si>
  <si>
    <t>Tritik</t>
  </si>
  <si>
    <t xml:space="preserve">J U M L A H </t>
  </si>
  <si>
    <t>Periode III, Bulan : Februari 2026</t>
  </si>
  <si>
    <t>Periode I, Bulan : Maret 2026</t>
  </si>
  <si>
    <t>JFT
Teknik Pengairan</t>
  </si>
  <si>
    <t xml:space="preserve">SUYANTO, S.T., M.A.P. </t>
  </si>
  <si>
    <t>NIP. 198110102010011026</t>
  </si>
  <si>
    <t>Catatan Verifikasi tingkat Produsen Data  :</t>
  </si>
  <si>
    <t>1.   Telah sesuai dengan Data Curah Hujan</t>
  </si>
  <si>
    <t xml:space="preserve">2.  </t>
  </si>
  <si>
    <t>Sekretaris Tim</t>
  </si>
  <si>
    <t>NIP. 197505182006042021</t>
  </si>
  <si>
    <t>Catatan Verifikasi tingkat Walidata :</t>
  </si>
  <si>
    <t>1.   Capaian telah sesuai dengan data pendukung</t>
  </si>
  <si>
    <t>Tim Verifikator   :</t>
  </si>
  <si>
    <t>1.   ........................................................</t>
  </si>
  <si>
    <t>2.   ........................................................</t>
  </si>
  <si>
    <t>Periode II, Bulan : April 2026</t>
  </si>
  <si>
    <t>Periode I, Bulan : Mei 2026</t>
  </si>
  <si>
    <t>Periode I, II, III Bulan : Juni 2026</t>
  </si>
  <si>
    <t>ESTHI LESTARI , A.Md , S.M.</t>
  </si>
  <si>
    <t>Nganjuk, 01 Juli 2026</t>
  </si>
  <si>
    <t>35.18.16</t>
  </si>
  <si>
    <t>35.18.18</t>
  </si>
  <si>
    <t>35.18.19</t>
  </si>
  <si>
    <t>35.18.11</t>
  </si>
  <si>
    <t>35.18.17</t>
  </si>
  <si>
    <t>35.18.13</t>
  </si>
  <si>
    <t>Kode Kec</t>
  </si>
  <si>
    <t>35.06.26</t>
  </si>
  <si>
    <t>35.18.03</t>
  </si>
  <si>
    <t>35.18.01</t>
  </si>
  <si>
    <t>35.18.02</t>
  </si>
  <si>
    <t>35.18.08</t>
  </si>
  <si>
    <t>35.18.06</t>
  </si>
  <si>
    <t>35.18.07</t>
  </si>
  <si>
    <t>35.22.12</t>
  </si>
  <si>
    <t>35.18.05</t>
  </si>
  <si>
    <t>35.18.15</t>
  </si>
  <si>
    <t>35.18.04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</si>
</sst>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_);_(@_)"/>
    <numFmt numFmtId="166" formatCode="_(* #,##0.0_);_(* \(#,##0.0\);_(* &quot;-&quot;??_);_(@_)"/>
  </numFmts>
  <fonts count="3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u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3"/>
      <name val="Arial"/>
      <family val="2"/>
    </font>
    <font>
      <sz val="13"/>
      <color indexed="12"/>
      <name val="Arial"/>
      <family val="2"/>
    </font>
    <font>
      <b/>
      <sz val="11"/>
      <name val="Arial"/>
      <family val="2"/>
    </font>
    <font>
      <b/>
      <sz val="13"/>
      <color indexed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2"/>
      <color indexed="12"/>
      <name val="Arial"/>
      <family val="2"/>
    </font>
    <font>
      <b/>
      <i/>
      <sz val="11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13"/>
      <color indexed="8"/>
      <name val="Arial"/>
      <family val="2"/>
    </font>
    <font>
      <b/>
      <sz val="13"/>
      <name val="Arial"/>
      <family val="2"/>
    </font>
    <font>
      <sz val="13"/>
      <name val="Arial Narrow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u/>
      <sz val="11"/>
      <color theme="1"/>
      <name val="Calibri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b/>
      <u/>
      <sz val="14"/>
      <name val="Arial"/>
      <family val="2"/>
    </font>
    <font>
      <sz val="14"/>
      <color theme="1"/>
      <name val="Calibri"/>
      <family val="2"/>
      <charset val="1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</cellStyleXfs>
  <cellXfs count="230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/>
    <xf numFmtId="0" fontId="7" fillId="0" borderId="0" xfId="0" applyFont="1"/>
    <xf numFmtId="41" fontId="8" fillId="0" borderId="0" xfId="1" quotePrefix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1" fontId="10" fillId="0" borderId="0" xfId="1" quotePrefix="1" applyFont="1" applyFill="1" applyBorder="1" applyAlignment="1">
      <alignment horizontal="right"/>
    </xf>
    <xf numFmtId="0" fontId="2" fillId="0" borderId="0" xfId="0" applyFont="1"/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0" xfId="0" quotePrefix="1" applyFont="1" applyBorder="1" applyAlignment="1">
      <alignment horizontal="center"/>
    </xf>
    <xf numFmtId="0" fontId="9" fillId="0" borderId="13" xfId="0" applyFont="1" applyBorder="1"/>
    <xf numFmtId="0" fontId="9" fillId="0" borderId="1" xfId="0" applyFont="1" applyBorder="1"/>
    <xf numFmtId="41" fontId="9" fillId="0" borderId="13" xfId="1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164" fontId="5" fillId="0" borderId="16" xfId="2" applyNumberFormat="1" applyFont="1" applyFill="1" applyBorder="1" applyAlignment="1">
      <alignment horizontal="center"/>
    </xf>
    <xf numFmtId="165" fontId="12" fillId="0" borderId="18" xfId="1" applyNumberFormat="1" applyFont="1" applyFill="1" applyBorder="1" applyAlignment="1">
      <alignment horizontal="center"/>
    </xf>
    <xf numFmtId="166" fontId="7" fillId="0" borderId="18" xfId="0" applyNumberFormat="1" applyFont="1" applyBorder="1"/>
    <xf numFmtId="166" fontId="7" fillId="0" borderId="16" xfId="0" applyNumberFormat="1" applyFont="1" applyBorder="1" applyAlignment="1">
      <alignment vertical="center"/>
    </xf>
    <xf numFmtId="166" fontId="13" fillId="0" borderId="19" xfId="1" applyNumberFormat="1" applyFont="1" applyFill="1" applyBorder="1" applyAlignment="1">
      <alignment horizontal="center" vertical="center"/>
    </xf>
    <xf numFmtId="0" fontId="5" fillId="0" borderId="20" xfId="0" applyFont="1" applyBorder="1"/>
    <xf numFmtId="0" fontId="5" fillId="0" borderId="18" xfId="0" applyFont="1" applyBorder="1" applyAlignment="1">
      <alignment horizontal="center"/>
    </xf>
    <xf numFmtId="0" fontId="5" fillId="0" borderId="5" xfId="0" applyFont="1" applyBorder="1"/>
    <xf numFmtId="164" fontId="5" fillId="0" borderId="18" xfId="2" applyNumberFormat="1" applyFont="1" applyFill="1" applyBorder="1" applyAlignment="1">
      <alignment horizontal="center"/>
    </xf>
    <xf numFmtId="0" fontId="5" fillId="0" borderId="20" xfId="0" applyFont="1" applyBorder="1" applyAlignment="1">
      <alignment horizontal="right" vertical="center"/>
    </xf>
    <xf numFmtId="164" fontId="5" fillId="0" borderId="4" xfId="2" applyNumberFormat="1" applyFont="1" applyFill="1" applyBorder="1" applyAlignment="1">
      <alignment horizontal="center"/>
    </xf>
    <xf numFmtId="166" fontId="7" fillId="0" borderId="6" xfId="0" applyNumberFormat="1" applyFont="1" applyBorder="1"/>
    <xf numFmtId="41" fontId="14" fillId="0" borderId="0" xfId="1" applyFont="1" applyFill="1" applyBorder="1" applyAlignment="1"/>
    <xf numFmtId="0" fontId="5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164" fontId="5" fillId="0" borderId="18" xfId="2" applyNumberFormat="1" applyFont="1" applyFill="1" applyBorder="1" applyAlignment="1">
      <alignment horizontal="center" vertical="center" wrapText="1"/>
    </xf>
    <xf numFmtId="166" fontId="7" fillId="0" borderId="18" xfId="0" applyNumberFormat="1" applyFont="1" applyBorder="1" applyAlignment="1">
      <alignment vertical="center"/>
    </xf>
    <xf numFmtId="41" fontId="8" fillId="0" borderId="0" xfId="1" quotePrefix="1" applyFont="1" applyFill="1" applyBorder="1" applyAlignment="1">
      <alignment horizontal="right" vertical="center"/>
    </xf>
    <xf numFmtId="164" fontId="5" fillId="0" borderId="18" xfId="2" quotePrefix="1" applyNumberFormat="1" applyFont="1" applyFill="1" applyBorder="1" applyAlignment="1">
      <alignment horizontal="center"/>
    </xf>
    <xf numFmtId="0" fontId="5" fillId="0" borderId="18" xfId="0" applyFont="1" applyBorder="1"/>
    <xf numFmtId="41" fontId="16" fillId="0" borderId="0" xfId="1" applyFont="1" applyFill="1" applyBorder="1" applyAlignment="1">
      <alignment horizontal="center"/>
    </xf>
    <xf numFmtId="164" fontId="5" fillId="0" borderId="18" xfId="2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15" xfId="0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/>
    <xf numFmtId="0" fontId="6" fillId="0" borderId="16" xfId="3" applyFont="1" applyBorder="1" applyAlignment="1">
      <alignment horizontal="center"/>
    </xf>
    <xf numFmtId="165" fontId="13" fillId="0" borderId="19" xfId="1" applyNumberFormat="1" applyFont="1" applyFill="1" applyBorder="1" applyAlignment="1">
      <alignment horizontal="center" vertical="center"/>
    </xf>
    <xf numFmtId="0" fontId="6" fillId="0" borderId="20" xfId="0" applyFont="1" applyBorder="1"/>
    <xf numFmtId="0" fontId="6" fillId="0" borderId="18" xfId="0" applyFont="1" applyBorder="1" applyAlignment="1">
      <alignment horizontal="center"/>
    </xf>
    <xf numFmtId="0" fontId="6" fillId="0" borderId="5" xfId="0" applyFont="1" applyBorder="1"/>
    <xf numFmtId="0" fontId="6" fillId="0" borderId="18" xfId="3" applyFont="1" applyBorder="1" applyAlignment="1">
      <alignment horizontal="center"/>
    </xf>
    <xf numFmtId="41" fontId="13" fillId="0" borderId="19" xfId="1" applyFont="1" applyFill="1" applyBorder="1" applyAlignment="1">
      <alignment horizontal="center" vertical="center"/>
    </xf>
    <xf numFmtId="0" fontId="20" fillId="0" borderId="0" xfId="0" applyFont="1"/>
    <xf numFmtId="164" fontId="5" fillId="0" borderId="16" xfId="2" applyNumberFormat="1" applyFont="1" applyFill="1" applyBorder="1" applyAlignment="1">
      <alignment horizontal="center" vertical="center"/>
    </xf>
    <xf numFmtId="165" fontId="12" fillId="0" borderId="18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5" xfId="0" applyFont="1" applyBorder="1" applyAlignment="1">
      <alignment vertical="center"/>
    </xf>
    <xf numFmtId="164" fontId="5" fillId="0" borderId="18" xfId="2" applyNumberFormat="1" applyFont="1" applyFill="1" applyBorder="1" applyAlignment="1">
      <alignment horizontal="center" vertical="center"/>
    </xf>
    <xf numFmtId="164" fontId="5" fillId="0" borderId="4" xfId="2" applyNumberFormat="1" applyFont="1" applyFill="1" applyBorder="1" applyAlignment="1">
      <alignment horizontal="center" vertical="center"/>
    </xf>
    <xf numFmtId="166" fontId="7" fillId="0" borderId="6" xfId="0" applyNumberFormat="1" applyFont="1" applyBorder="1" applyAlignment="1">
      <alignment vertical="center"/>
    </xf>
    <xf numFmtId="0" fontId="12" fillId="0" borderId="20" xfId="0" applyFont="1" applyBorder="1"/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164" fontId="12" fillId="0" borderId="18" xfId="2" applyNumberFormat="1" applyFont="1" applyFill="1" applyBorder="1" applyAlignment="1">
      <alignment horizontal="center"/>
    </xf>
    <xf numFmtId="166" fontId="21" fillId="0" borderId="18" xfId="0" applyNumberFormat="1" applyFont="1" applyBorder="1"/>
    <xf numFmtId="166" fontId="21" fillId="0" borderId="16" xfId="0" applyNumberFormat="1" applyFont="1" applyBorder="1" applyAlignment="1">
      <alignment vertical="center"/>
    </xf>
    <xf numFmtId="166" fontId="22" fillId="0" borderId="19" xfId="1" applyNumberFormat="1" applyFont="1" applyFill="1" applyBorder="1" applyAlignment="1">
      <alignment horizontal="center" vertical="center"/>
    </xf>
    <xf numFmtId="41" fontId="21" fillId="0" borderId="0" xfId="1" quotePrefix="1" applyFont="1" applyFill="1" applyBorder="1" applyAlignment="1">
      <alignment horizontal="right"/>
    </xf>
    <xf numFmtId="0" fontId="5" fillId="2" borderId="20" xfId="0" applyFont="1" applyFill="1" applyBorder="1"/>
    <xf numFmtId="0" fontId="5" fillId="2" borderId="18" xfId="0" applyFont="1" applyFill="1" applyBorder="1" applyAlignment="1">
      <alignment horizontal="center"/>
    </xf>
    <xf numFmtId="0" fontId="5" fillId="2" borderId="5" xfId="0" applyFont="1" applyFill="1" applyBorder="1"/>
    <xf numFmtId="164" fontId="5" fillId="2" borderId="18" xfId="2" applyNumberFormat="1" applyFont="1" applyFill="1" applyBorder="1" applyAlignment="1">
      <alignment horizontal="center"/>
    </xf>
    <xf numFmtId="165" fontId="12" fillId="2" borderId="18" xfId="1" applyNumberFormat="1" applyFont="1" applyFill="1" applyBorder="1" applyAlignment="1">
      <alignment horizontal="center" vertical="center"/>
    </xf>
    <xf numFmtId="166" fontId="7" fillId="2" borderId="18" xfId="0" applyNumberFormat="1" applyFont="1" applyFill="1" applyBorder="1"/>
    <xf numFmtId="166" fontId="7" fillId="2" borderId="16" xfId="0" applyNumberFormat="1" applyFont="1" applyFill="1" applyBorder="1" applyAlignment="1">
      <alignment vertical="center"/>
    </xf>
    <xf numFmtId="166" fontId="13" fillId="2" borderId="19" xfId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0" fillId="2" borderId="0" xfId="0" applyFill="1"/>
    <xf numFmtId="0" fontId="23" fillId="0" borderId="0" xfId="0" applyFont="1" applyAlignment="1">
      <alignment horizontal="center"/>
    </xf>
    <xf numFmtId="41" fontId="11" fillId="0" borderId="0" xfId="1" applyFont="1" applyFill="1" applyAlignment="1">
      <alignment horizontal="center"/>
    </xf>
    <xf numFmtId="0" fontId="6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textRotation="90"/>
    </xf>
    <xf numFmtId="0" fontId="12" fillId="0" borderId="0" xfId="0" applyFont="1"/>
    <xf numFmtId="41" fontId="23" fillId="0" borderId="0" xfId="0" applyNumberFormat="1" applyFont="1"/>
    <xf numFmtId="0" fontId="23" fillId="0" borderId="0" xfId="0" applyFont="1"/>
    <xf numFmtId="0" fontId="27" fillId="0" borderId="0" xfId="0" applyFont="1"/>
    <xf numFmtId="0" fontId="28" fillId="0" borderId="0" xfId="0" applyFont="1" applyAlignment="1">
      <alignment horizontal="right"/>
    </xf>
    <xf numFmtId="41" fontId="5" fillId="0" borderId="0" xfId="0" applyNumberFormat="1" applyFont="1"/>
    <xf numFmtId="0" fontId="17" fillId="0" borderId="0" xfId="0" applyFont="1" applyAlignment="1">
      <alignment horizontal="center"/>
    </xf>
    <xf numFmtId="0" fontId="26" fillId="0" borderId="0" xfId="0" applyFont="1" applyAlignment="1">
      <alignment horizontal="left" vertical="top" wrapText="1"/>
    </xf>
    <xf numFmtId="0" fontId="29" fillId="0" borderId="0" xfId="0" applyFont="1" applyAlignment="1">
      <alignment horizontal="left"/>
    </xf>
    <xf numFmtId="0" fontId="30" fillId="0" borderId="0" xfId="3" applyFont="1" applyAlignment="1">
      <alignment horizontal="left"/>
    </xf>
    <xf numFmtId="0" fontId="31" fillId="0" borderId="0" xfId="0" applyFont="1"/>
    <xf numFmtId="0" fontId="22" fillId="0" borderId="0" xfId="0" applyFont="1" applyAlignment="1">
      <alignment vertical="top"/>
    </xf>
    <xf numFmtId="0" fontId="6" fillId="0" borderId="0" xfId="3" applyFont="1" applyAlignment="1">
      <alignment horizontal="left"/>
    </xf>
    <xf numFmtId="0" fontId="23" fillId="0" borderId="0" xfId="3" applyFont="1" applyAlignment="1">
      <alignment horizontal="left"/>
    </xf>
    <xf numFmtId="0" fontId="28" fillId="0" borderId="0" xfId="3" applyFont="1" applyAlignment="1">
      <alignment horizontal="left"/>
    </xf>
    <xf numFmtId="0" fontId="32" fillId="0" borderId="37" xfId="0" applyFont="1" applyBorder="1"/>
    <xf numFmtId="0" fontId="22" fillId="0" borderId="0" xfId="0" applyFont="1"/>
    <xf numFmtId="0" fontId="32" fillId="0" borderId="0" xfId="0" applyFont="1"/>
    <xf numFmtId="0" fontId="32" fillId="0" borderId="0" xfId="0" applyFont="1" applyAlignment="1">
      <alignment horizontal="left"/>
    </xf>
    <xf numFmtId="165" fontId="12" fillId="0" borderId="10" xfId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vertical="top" wrapText="1"/>
    </xf>
    <xf numFmtId="164" fontId="5" fillId="0" borderId="16" xfId="2" applyNumberFormat="1" applyFont="1" applyFill="1" applyBorder="1" applyAlignment="1">
      <alignment horizontal="center" vertical="top"/>
    </xf>
    <xf numFmtId="0" fontId="12" fillId="0" borderId="18" xfId="1" applyNumberFormat="1" applyFont="1" applyFill="1" applyBorder="1" applyAlignment="1">
      <alignment horizontal="center" vertical="top"/>
    </xf>
    <xf numFmtId="166" fontId="7" fillId="0" borderId="18" xfId="0" applyNumberFormat="1" applyFont="1" applyBorder="1" applyAlignment="1">
      <alignment vertical="top"/>
    </xf>
    <xf numFmtId="166" fontId="7" fillId="0" borderId="16" xfId="0" applyNumberFormat="1" applyFont="1" applyBorder="1" applyAlignment="1">
      <alignment vertical="top"/>
    </xf>
    <xf numFmtId="166" fontId="13" fillId="0" borderId="19" xfId="1" applyNumberFormat="1" applyFont="1" applyFill="1" applyBorder="1" applyAlignment="1">
      <alignment horizontal="center" vertical="top"/>
    </xf>
    <xf numFmtId="0" fontId="5" fillId="0" borderId="20" xfId="0" applyFont="1" applyBorder="1" applyAlignment="1">
      <alignment vertical="top"/>
    </xf>
    <xf numFmtId="0" fontId="5" fillId="0" borderId="18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164" fontId="5" fillId="0" borderId="18" xfId="2" applyNumberFormat="1" applyFont="1" applyFill="1" applyBorder="1" applyAlignment="1">
      <alignment horizontal="center" vertical="top"/>
    </xf>
    <xf numFmtId="165" fontId="12" fillId="0" borderId="18" xfId="1" applyNumberFormat="1" applyFont="1" applyFill="1" applyBorder="1" applyAlignment="1">
      <alignment horizontal="center" vertical="top"/>
    </xf>
    <xf numFmtId="0" fontId="5" fillId="0" borderId="20" xfId="0" applyFont="1" applyBorder="1" applyAlignment="1">
      <alignment horizontal="right" vertical="top"/>
    </xf>
    <xf numFmtId="164" fontId="5" fillId="0" borderId="4" xfId="2" applyNumberFormat="1" applyFont="1" applyFill="1" applyBorder="1" applyAlignment="1">
      <alignment horizontal="center" vertical="top"/>
    </xf>
    <xf numFmtId="166" fontId="7" fillId="0" borderId="6" xfId="0" applyNumberFormat="1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164" fontId="5" fillId="0" borderId="18" xfId="2" applyNumberFormat="1" applyFont="1" applyFill="1" applyBorder="1" applyAlignment="1">
      <alignment horizontal="center" vertical="top" wrapText="1"/>
    </xf>
    <xf numFmtId="0" fontId="12" fillId="0" borderId="20" xfId="0" applyFont="1" applyBorder="1" applyAlignment="1">
      <alignment vertical="top"/>
    </xf>
    <xf numFmtId="0" fontId="12" fillId="0" borderId="18" xfId="0" applyFont="1" applyBorder="1" applyAlignment="1">
      <alignment horizontal="center" vertical="top"/>
    </xf>
    <xf numFmtId="0" fontId="12" fillId="0" borderId="5" xfId="0" applyFont="1" applyBorder="1" applyAlignment="1">
      <alignment vertical="top"/>
    </xf>
    <xf numFmtId="164" fontId="12" fillId="0" borderId="18" xfId="2" applyNumberFormat="1" applyFont="1" applyFill="1" applyBorder="1" applyAlignment="1">
      <alignment horizontal="center" vertical="top"/>
    </xf>
    <xf numFmtId="166" fontId="21" fillId="0" borderId="18" xfId="0" applyNumberFormat="1" applyFont="1" applyBorder="1" applyAlignment="1">
      <alignment vertical="top"/>
    </xf>
    <xf numFmtId="166" fontId="21" fillId="0" borderId="16" xfId="0" applyNumberFormat="1" applyFont="1" applyBorder="1" applyAlignment="1">
      <alignment vertical="top"/>
    </xf>
    <xf numFmtId="166" fontId="22" fillId="0" borderId="19" xfId="1" applyNumberFormat="1" applyFont="1" applyFill="1" applyBorder="1" applyAlignment="1">
      <alignment horizontal="center" vertical="top"/>
    </xf>
    <xf numFmtId="164" fontId="5" fillId="0" borderId="18" xfId="2" quotePrefix="1" applyNumberFormat="1" applyFont="1" applyFill="1" applyBorder="1" applyAlignment="1">
      <alignment horizontal="center" vertical="top"/>
    </xf>
    <xf numFmtId="0" fontId="5" fillId="0" borderId="18" xfId="0" applyFont="1" applyBorder="1" applyAlignment="1">
      <alignment vertical="top"/>
    </xf>
    <xf numFmtId="164" fontId="5" fillId="0" borderId="18" xfId="2" applyNumberFormat="1" applyFont="1" applyFill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vertical="top"/>
    </xf>
    <xf numFmtId="0" fontId="6" fillId="0" borderId="16" xfId="3" applyFont="1" applyBorder="1" applyAlignment="1">
      <alignment horizontal="center" vertical="top"/>
    </xf>
    <xf numFmtId="165" fontId="13" fillId="0" borderId="19" xfId="1" applyNumberFormat="1" applyFont="1" applyFill="1" applyBorder="1" applyAlignment="1">
      <alignment horizontal="center" vertical="top"/>
    </xf>
    <xf numFmtId="0" fontId="6" fillId="0" borderId="20" xfId="0" applyFont="1" applyBorder="1" applyAlignment="1">
      <alignment vertical="top"/>
    </xf>
    <xf numFmtId="0" fontId="6" fillId="0" borderId="18" xfId="0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0" fontId="6" fillId="0" borderId="18" xfId="3" applyFont="1" applyBorder="1" applyAlignment="1">
      <alignment horizontal="center" vertical="top"/>
    </xf>
    <xf numFmtId="41" fontId="13" fillId="0" borderId="19" xfId="1" applyFont="1" applyFill="1" applyBorder="1" applyAlignment="1">
      <alignment horizontal="center" vertical="top"/>
    </xf>
    <xf numFmtId="165" fontId="15" fillId="0" borderId="21" xfId="1" applyNumberFormat="1" applyFont="1" applyFill="1" applyBorder="1" applyAlignment="1">
      <alignment horizontal="center"/>
    </xf>
    <xf numFmtId="165" fontId="15" fillId="0" borderId="22" xfId="1" applyNumberFormat="1" applyFont="1" applyFill="1" applyBorder="1" applyAlignment="1">
      <alignment horizontal="center"/>
    </xf>
    <xf numFmtId="165" fontId="15" fillId="0" borderId="23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1" fontId="6" fillId="0" borderId="0" xfId="1" applyFont="1" applyFill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5" fontId="18" fillId="0" borderId="24" xfId="0" applyNumberFormat="1" applyFont="1" applyBorder="1" applyAlignment="1">
      <alignment horizontal="center" vertical="center" textRotation="90"/>
    </xf>
    <xf numFmtId="165" fontId="18" fillId="0" borderId="10" xfId="0" applyNumberFormat="1" applyFont="1" applyBorder="1" applyAlignment="1">
      <alignment horizontal="center" vertical="center" textRotation="90"/>
    </xf>
    <xf numFmtId="165" fontId="18" fillId="0" borderId="35" xfId="0" applyNumberFormat="1" applyFont="1" applyBorder="1" applyAlignment="1">
      <alignment horizontal="center" vertical="center" textRotation="90"/>
    </xf>
    <xf numFmtId="0" fontId="17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166" fontId="18" fillId="0" borderId="24" xfId="1" applyNumberFormat="1" applyFont="1" applyFill="1" applyBorder="1" applyAlignment="1">
      <alignment horizontal="center" vertical="center" textRotation="90"/>
    </xf>
    <xf numFmtId="166" fontId="18" fillId="0" borderId="10" xfId="1" applyNumberFormat="1" applyFont="1" applyFill="1" applyBorder="1" applyAlignment="1">
      <alignment horizontal="center" vertical="center" textRotation="90"/>
    </xf>
    <xf numFmtId="166" fontId="18" fillId="0" borderId="35" xfId="1" applyNumberFormat="1" applyFont="1" applyFill="1" applyBorder="1" applyAlignment="1">
      <alignment horizontal="center" vertical="center" textRotation="90"/>
    </xf>
    <xf numFmtId="166" fontId="18" fillId="0" borderId="24" xfId="0" applyNumberFormat="1" applyFont="1" applyBorder="1" applyAlignment="1">
      <alignment horizontal="center" vertical="center" textRotation="90"/>
    </xf>
    <xf numFmtId="166" fontId="18" fillId="0" borderId="10" xfId="0" applyNumberFormat="1" applyFont="1" applyBorder="1" applyAlignment="1">
      <alignment horizontal="center" vertical="center" textRotation="90"/>
    </xf>
    <xf numFmtId="166" fontId="18" fillId="0" borderId="35" xfId="0" applyNumberFormat="1" applyFont="1" applyBorder="1" applyAlignment="1">
      <alignment horizontal="center" vertical="center" textRotation="90"/>
    </xf>
    <xf numFmtId="166" fontId="19" fillId="0" borderId="28" xfId="0" applyNumberFormat="1" applyFont="1" applyBorder="1" applyAlignment="1">
      <alignment horizontal="left" vertical="center" textRotation="90"/>
    </xf>
    <xf numFmtId="166" fontId="19" fillId="0" borderId="31" xfId="0" applyNumberFormat="1" applyFont="1" applyBorder="1" applyAlignment="1">
      <alignment horizontal="left" vertical="center" textRotation="90"/>
    </xf>
    <xf numFmtId="166" fontId="19" fillId="0" borderId="36" xfId="0" applyNumberFormat="1" applyFont="1" applyBorder="1" applyAlignment="1">
      <alignment horizontal="left" vertical="center" textRotation="90"/>
    </xf>
    <xf numFmtId="165" fontId="15" fillId="0" borderId="21" xfId="1" applyNumberFormat="1" applyFont="1" applyFill="1" applyBorder="1" applyAlignment="1">
      <alignment horizontal="center" vertical="top"/>
    </xf>
    <xf numFmtId="165" fontId="15" fillId="0" borderId="22" xfId="1" applyNumberFormat="1" applyFont="1" applyFill="1" applyBorder="1" applyAlignment="1">
      <alignment horizontal="center" vertical="top"/>
    </xf>
    <xf numFmtId="165" fontId="15" fillId="0" borderId="23" xfId="1" applyNumberFormat="1" applyFont="1" applyFill="1" applyBorder="1" applyAlignment="1">
      <alignment horizontal="center" vertical="top"/>
    </xf>
    <xf numFmtId="165" fontId="18" fillId="0" borderId="24" xfId="0" applyNumberFormat="1" applyFont="1" applyBorder="1" applyAlignment="1">
      <alignment horizontal="center" vertical="top" textRotation="90"/>
    </xf>
    <xf numFmtId="165" fontId="18" fillId="0" borderId="10" xfId="0" applyNumberFormat="1" applyFont="1" applyBorder="1" applyAlignment="1">
      <alignment horizontal="center" vertical="top" textRotation="90"/>
    </xf>
    <xf numFmtId="165" fontId="18" fillId="0" borderId="35" xfId="0" applyNumberFormat="1" applyFont="1" applyBorder="1" applyAlignment="1">
      <alignment horizontal="center" vertical="top" textRotation="90"/>
    </xf>
    <xf numFmtId="0" fontId="17" fillId="0" borderId="26" xfId="0" applyFont="1" applyBorder="1" applyAlignment="1">
      <alignment horizontal="center" vertical="top"/>
    </xf>
    <xf numFmtId="0" fontId="17" fillId="0" borderId="25" xfId="0" applyFont="1" applyBorder="1" applyAlignment="1">
      <alignment horizontal="center" vertical="top"/>
    </xf>
    <xf numFmtId="0" fontId="17" fillId="0" borderId="27" xfId="0" applyFont="1" applyBorder="1" applyAlignment="1">
      <alignment horizontal="center" vertical="top"/>
    </xf>
    <xf numFmtId="0" fontId="17" fillId="0" borderId="29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30" xfId="0" applyFont="1" applyBorder="1" applyAlignment="1">
      <alignment horizontal="center" vertical="top"/>
    </xf>
    <xf numFmtId="0" fontId="17" fillId="0" borderId="32" xfId="0" applyFont="1" applyBorder="1" applyAlignment="1">
      <alignment horizontal="center" vertical="top"/>
    </xf>
    <xf numFmtId="0" fontId="17" fillId="0" borderId="33" xfId="0" applyFont="1" applyBorder="1" applyAlignment="1">
      <alignment horizontal="center" vertical="top"/>
    </xf>
    <xf numFmtId="0" fontId="17" fillId="0" borderId="34" xfId="0" applyFont="1" applyBorder="1" applyAlignment="1">
      <alignment horizontal="center" vertical="top"/>
    </xf>
    <xf numFmtId="0" fontId="26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166" fontId="18" fillId="0" borderId="24" xfId="1" applyNumberFormat="1" applyFont="1" applyFill="1" applyBorder="1" applyAlignment="1">
      <alignment horizontal="center" vertical="top" textRotation="90"/>
    </xf>
    <xf numFmtId="166" fontId="18" fillId="0" borderId="10" xfId="1" applyNumberFormat="1" applyFont="1" applyFill="1" applyBorder="1" applyAlignment="1">
      <alignment horizontal="center" vertical="top" textRotation="90"/>
    </xf>
    <xf numFmtId="166" fontId="18" fillId="0" borderId="35" xfId="1" applyNumberFormat="1" applyFont="1" applyFill="1" applyBorder="1" applyAlignment="1">
      <alignment horizontal="center" vertical="top" textRotation="90"/>
    </xf>
    <xf numFmtId="166" fontId="18" fillId="0" borderId="24" xfId="0" applyNumberFormat="1" applyFont="1" applyBorder="1" applyAlignment="1">
      <alignment horizontal="center" vertical="top" textRotation="90"/>
    </xf>
    <xf numFmtId="166" fontId="18" fillId="0" borderId="10" xfId="0" applyNumberFormat="1" applyFont="1" applyBorder="1" applyAlignment="1">
      <alignment horizontal="center" vertical="top" textRotation="90"/>
    </xf>
    <xf numFmtId="166" fontId="18" fillId="0" borderId="35" xfId="0" applyNumberFormat="1" applyFont="1" applyBorder="1" applyAlignment="1">
      <alignment horizontal="center" vertical="top" textRotation="90"/>
    </xf>
    <xf numFmtId="166" fontId="19" fillId="0" borderId="28" xfId="0" applyNumberFormat="1" applyFont="1" applyBorder="1" applyAlignment="1">
      <alignment horizontal="left" vertical="top" textRotation="90"/>
    </xf>
    <xf numFmtId="166" fontId="19" fillId="0" borderId="31" xfId="0" applyNumberFormat="1" applyFont="1" applyBorder="1" applyAlignment="1">
      <alignment horizontal="left" vertical="top" textRotation="90"/>
    </xf>
    <xf numFmtId="166" fontId="19" fillId="0" borderId="36" xfId="0" applyNumberFormat="1" applyFont="1" applyBorder="1" applyAlignment="1">
      <alignment horizontal="left" vertical="top" textRotation="90"/>
    </xf>
    <xf numFmtId="0" fontId="0" fillId="0" borderId="0" xfId="0" applyBorder="1"/>
    <xf numFmtId="0" fontId="5" fillId="0" borderId="0" xfId="0" applyFont="1" applyBorder="1"/>
    <xf numFmtId="0" fontId="23" fillId="0" borderId="0" xfId="0" applyFont="1" applyBorder="1" applyAlignment="1">
      <alignment horizontal="center"/>
    </xf>
    <xf numFmtId="41" fontId="11" fillId="0" borderId="0" xfId="1" applyFont="1" applyFill="1" applyBorder="1" applyAlignment="1">
      <alignment horizontal="center"/>
    </xf>
    <xf numFmtId="0" fontId="5" fillId="0" borderId="17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">
    <cellStyle name="Comma [0]" xfId="1" builtinId="6"/>
    <cellStyle name="Comma 2" xfId="2" xr:uid="{47F78BF8-6371-4CE4-A481-1EF78593CE4F}"/>
    <cellStyle name="Normal" xfId="0" builtinId="0"/>
    <cellStyle name="Normal 2" xfId="3" xr:uid="{F863D520-29DE-4BB9-B7F6-485CE6FF4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123825</xdr:colOff>
      <xdr:row>3</xdr:row>
      <xdr:rowOff>114300</xdr:rowOff>
    </xdr:from>
    <xdr:to>
      <xdr:col>38</xdr:col>
      <xdr:colOff>304800</xdr:colOff>
      <xdr:row>3</xdr:row>
      <xdr:rowOff>114300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CF275201-3068-4FB0-8E81-B0C4A0327444}"/>
            </a:ext>
          </a:extLst>
        </xdr:cNvPr>
        <xdr:cNvSpPr>
          <a:spLocks noChangeShapeType="1"/>
        </xdr:cNvSpPr>
      </xdr:nvSpPr>
      <xdr:spPr bwMode="auto">
        <a:xfrm>
          <a:off x="203073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3</xdr:row>
      <xdr:rowOff>114300</xdr:rowOff>
    </xdr:from>
    <xdr:to>
      <xdr:col>36</xdr:col>
      <xdr:colOff>304800</xdr:colOff>
      <xdr:row>3</xdr:row>
      <xdr:rowOff>114300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83F910EE-DF7D-4B9A-85F2-D2BFDB90AA70}"/>
            </a:ext>
          </a:extLst>
        </xdr:cNvPr>
        <xdr:cNvSpPr>
          <a:spLocks noChangeShapeType="1"/>
        </xdr:cNvSpPr>
      </xdr:nvSpPr>
      <xdr:spPr bwMode="auto">
        <a:xfrm>
          <a:off x="187071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6" name="Line 31">
          <a:extLst>
            <a:ext uri="{FF2B5EF4-FFF2-40B4-BE49-F238E27FC236}">
              <a16:creationId xmlns:a16="http://schemas.microsoft.com/office/drawing/2014/main" id="{5F61010C-75EA-44CE-ABAA-438B0E0877D4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7" name="Line 31">
          <a:extLst>
            <a:ext uri="{FF2B5EF4-FFF2-40B4-BE49-F238E27FC236}">
              <a16:creationId xmlns:a16="http://schemas.microsoft.com/office/drawing/2014/main" id="{3BD7967E-79FD-48E5-AB27-24E436BD2CDD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3</xdr:row>
      <xdr:rowOff>114300</xdr:rowOff>
    </xdr:from>
    <xdr:to>
      <xdr:col>38</xdr:col>
      <xdr:colOff>304800</xdr:colOff>
      <xdr:row>3</xdr:row>
      <xdr:rowOff>114300</xdr:rowOff>
    </xdr:to>
    <xdr:sp macro="" textlink="">
      <xdr:nvSpPr>
        <xdr:cNvPr id="10" name="Line 6">
          <a:extLst>
            <a:ext uri="{FF2B5EF4-FFF2-40B4-BE49-F238E27FC236}">
              <a16:creationId xmlns:a16="http://schemas.microsoft.com/office/drawing/2014/main" id="{FC917513-5B46-42C0-9494-11967EF40F0D}"/>
            </a:ext>
          </a:extLst>
        </xdr:cNvPr>
        <xdr:cNvSpPr>
          <a:spLocks noChangeShapeType="1"/>
        </xdr:cNvSpPr>
      </xdr:nvSpPr>
      <xdr:spPr bwMode="auto">
        <a:xfrm>
          <a:off x="203073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3</xdr:row>
      <xdr:rowOff>114300</xdr:rowOff>
    </xdr:from>
    <xdr:to>
      <xdr:col>36</xdr:col>
      <xdr:colOff>304800</xdr:colOff>
      <xdr:row>3</xdr:row>
      <xdr:rowOff>114300</xdr:rowOff>
    </xdr:to>
    <xdr:sp macro="" textlink="">
      <xdr:nvSpPr>
        <xdr:cNvPr id="11" name="Line 7">
          <a:extLst>
            <a:ext uri="{FF2B5EF4-FFF2-40B4-BE49-F238E27FC236}">
              <a16:creationId xmlns:a16="http://schemas.microsoft.com/office/drawing/2014/main" id="{AC87EB15-8D2C-4C8E-819D-2B1C6A4BCC19}"/>
            </a:ext>
          </a:extLst>
        </xdr:cNvPr>
        <xdr:cNvSpPr>
          <a:spLocks noChangeShapeType="1"/>
        </xdr:cNvSpPr>
      </xdr:nvSpPr>
      <xdr:spPr bwMode="auto">
        <a:xfrm>
          <a:off x="187071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id="{BFABB415-8FE7-445D-A0C8-AC0E4C29807A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13" name="Line 31">
          <a:extLst>
            <a:ext uri="{FF2B5EF4-FFF2-40B4-BE49-F238E27FC236}">
              <a16:creationId xmlns:a16="http://schemas.microsoft.com/office/drawing/2014/main" id="{47E32A5C-FF9B-4500-9093-D2A0D5AB3CF2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3</xdr:row>
      <xdr:rowOff>114300</xdr:rowOff>
    </xdr:from>
    <xdr:to>
      <xdr:col>38</xdr:col>
      <xdr:colOff>304800</xdr:colOff>
      <xdr:row>3</xdr:row>
      <xdr:rowOff>114300</xdr:rowOff>
    </xdr:to>
    <xdr:sp macro="" textlink="">
      <xdr:nvSpPr>
        <xdr:cNvPr id="16" name="Line 6">
          <a:extLst>
            <a:ext uri="{FF2B5EF4-FFF2-40B4-BE49-F238E27FC236}">
              <a16:creationId xmlns:a16="http://schemas.microsoft.com/office/drawing/2014/main" id="{DC915FF8-A47E-404F-ACC4-2DDE6AEFBC39}"/>
            </a:ext>
          </a:extLst>
        </xdr:cNvPr>
        <xdr:cNvSpPr>
          <a:spLocks noChangeShapeType="1"/>
        </xdr:cNvSpPr>
      </xdr:nvSpPr>
      <xdr:spPr bwMode="auto">
        <a:xfrm>
          <a:off x="203073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3</xdr:row>
      <xdr:rowOff>114300</xdr:rowOff>
    </xdr:from>
    <xdr:to>
      <xdr:col>36</xdr:col>
      <xdr:colOff>304800</xdr:colOff>
      <xdr:row>3</xdr:row>
      <xdr:rowOff>114300</xdr:rowOff>
    </xdr:to>
    <xdr:sp macro="" textlink="">
      <xdr:nvSpPr>
        <xdr:cNvPr id="17" name="Line 7">
          <a:extLst>
            <a:ext uri="{FF2B5EF4-FFF2-40B4-BE49-F238E27FC236}">
              <a16:creationId xmlns:a16="http://schemas.microsoft.com/office/drawing/2014/main" id="{FD8482E9-8D92-4E19-B7F4-CC72359849CD}"/>
            </a:ext>
          </a:extLst>
        </xdr:cNvPr>
        <xdr:cNvSpPr>
          <a:spLocks noChangeShapeType="1"/>
        </xdr:cNvSpPr>
      </xdr:nvSpPr>
      <xdr:spPr bwMode="auto">
        <a:xfrm>
          <a:off x="187071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18" name="Line 31">
          <a:extLst>
            <a:ext uri="{FF2B5EF4-FFF2-40B4-BE49-F238E27FC236}">
              <a16:creationId xmlns:a16="http://schemas.microsoft.com/office/drawing/2014/main" id="{608B0F40-5EBF-4AC2-B7DF-EC2FDA6F3E7B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19" name="Line 31">
          <a:extLst>
            <a:ext uri="{FF2B5EF4-FFF2-40B4-BE49-F238E27FC236}">
              <a16:creationId xmlns:a16="http://schemas.microsoft.com/office/drawing/2014/main" id="{F446908D-0F49-4828-9906-382947299721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3</xdr:row>
      <xdr:rowOff>114300</xdr:rowOff>
    </xdr:from>
    <xdr:to>
      <xdr:col>38</xdr:col>
      <xdr:colOff>304800</xdr:colOff>
      <xdr:row>3</xdr:row>
      <xdr:rowOff>114300</xdr:rowOff>
    </xdr:to>
    <xdr:sp macro="" textlink="">
      <xdr:nvSpPr>
        <xdr:cNvPr id="22" name="Line 6">
          <a:extLst>
            <a:ext uri="{FF2B5EF4-FFF2-40B4-BE49-F238E27FC236}">
              <a16:creationId xmlns:a16="http://schemas.microsoft.com/office/drawing/2014/main" id="{4F10F100-5F55-412E-9F35-8B83062E8EFC}"/>
            </a:ext>
          </a:extLst>
        </xdr:cNvPr>
        <xdr:cNvSpPr>
          <a:spLocks noChangeShapeType="1"/>
        </xdr:cNvSpPr>
      </xdr:nvSpPr>
      <xdr:spPr bwMode="auto">
        <a:xfrm>
          <a:off x="203073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3</xdr:row>
      <xdr:rowOff>114300</xdr:rowOff>
    </xdr:from>
    <xdr:to>
      <xdr:col>36</xdr:col>
      <xdr:colOff>304800</xdr:colOff>
      <xdr:row>3</xdr:row>
      <xdr:rowOff>114300</xdr:rowOff>
    </xdr:to>
    <xdr:sp macro="" textlink="">
      <xdr:nvSpPr>
        <xdr:cNvPr id="23" name="Line 7">
          <a:extLst>
            <a:ext uri="{FF2B5EF4-FFF2-40B4-BE49-F238E27FC236}">
              <a16:creationId xmlns:a16="http://schemas.microsoft.com/office/drawing/2014/main" id="{A215F65E-5EF3-444F-BE11-C2606A256F57}"/>
            </a:ext>
          </a:extLst>
        </xdr:cNvPr>
        <xdr:cNvSpPr>
          <a:spLocks noChangeShapeType="1"/>
        </xdr:cNvSpPr>
      </xdr:nvSpPr>
      <xdr:spPr bwMode="auto">
        <a:xfrm>
          <a:off x="187071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24" name="Line 31">
          <a:extLst>
            <a:ext uri="{FF2B5EF4-FFF2-40B4-BE49-F238E27FC236}">
              <a16:creationId xmlns:a16="http://schemas.microsoft.com/office/drawing/2014/main" id="{727DF1F4-29BC-476C-8675-A5EA9FBE788E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25" name="Line 31">
          <a:extLst>
            <a:ext uri="{FF2B5EF4-FFF2-40B4-BE49-F238E27FC236}">
              <a16:creationId xmlns:a16="http://schemas.microsoft.com/office/drawing/2014/main" id="{A2D1D0F8-11D9-4E68-A50A-4090458A2999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3</xdr:row>
      <xdr:rowOff>114300</xdr:rowOff>
    </xdr:from>
    <xdr:to>
      <xdr:col>38</xdr:col>
      <xdr:colOff>304800</xdr:colOff>
      <xdr:row>3</xdr:row>
      <xdr:rowOff>114300</xdr:rowOff>
    </xdr:to>
    <xdr:sp macro="" textlink="">
      <xdr:nvSpPr>
        <xdr:cNvPr id="28" name="Line 6">
          <a:extLst>
            <a:ext uri="{FF2B5EF4-FFF2-40B4-BE49-F238E27FC236}">
              <a16:creationId xmlns:a16="http://schemas.microsoft.com/office/drawing/2014/main" id="{A666A902-5274-47BE-A03E-1D48F895BD03}"/>
            </a:ext>
          </a:extLst>
        </xdr:cNvPr>
        <xdr:cNvSpPr>
          <a:spLocks noChangeShapeType="1"/>
        </xdr:cNvSpPr>
      </xdr:nvSpPr>
      <xdr:spPr bwMode="auto">
        <a:xfrm>
          <a:off x="203073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3</xdr:row>
      <xdr:rowOff>114300</xdr:rowOff>
    </xdr:from>
    <xdr:to>
      <xdr:col>36</xdr:col>
      <xdr:colOff>304800</xdr:colOff>
      <xdr:row>3</xdr:row>
      <xdr:rowOff>114300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id="{F3DFDD6A-ED06-4A50-9297-1A9774EB0435}"/>
            </a:ext>
          </a:extLst>
        </xdr:cNvPr>
        <xdr:cNvSpPr>
          <a:spLocks noChangeShapeType="1"/>
        </xdr:cNvSpPr>
      </xdr:nvSpPr>
      <xdr:spPr bwMode="auto">
        <a:xfrm>
          <a:off x="18707100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id="{60334F0F-DC91-4EDE-AC70-991002A8BCED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88C6A55D-8AEF-4C79-9D89-804D529A4C34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D63BFE9E-0EA3-4818-9069-693EC1638954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3" name="Line 31">
          <a:extLst>
            <a:ext uri="{FF2B5EF4-FFF2-40B4-BE49-F238E27FC236}">
              <a16:creationId xmlns:a16="http://schemas.microsoft.com/office/drawing/2014/main" id="{F4F891A3-8B28-4425-A2AE-EB666E6E8E79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4" name="Line 31">
          <a:extLst>
            <a:ext uri="{FF2B5EF4-FFF2-40B4-BE49-F238E27FC236}">
              <a16:creationId xmlns:a16="http://schemas.microsoft.com/office/drawing/2014/main" id="{D7879624-A1FC-4F34-A9B6-D3418FBD5B46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5" name="Line 31">
          <a:extLst>
            <a:ext uri="{FF2B5EF4-FFF2-40B4-BE49-F238E27FC236}">
              <a16:creationId xmlns:a16="http://schemas.microsoft.com/office/drawing/2014/main" id="{0BC031DE-EBDE-4EA5-BC65-B723A12E1B82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6" name="Line 31">
          <a:extLst>
            <a:ext uri="{FF2B5EF4-FFF2-40B4-BE49-F238E27FC236}">
              <a16:creationId xmlns:a16="http://schemas.microsoft.com/office/drawing/2014/main" id="{F28CA941-4D04-46DA-83AA-110B67BDF712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7" name="Line 31">
          <a:extLst>
            <a:ext uri="{FF2B5EF4-FFF2-40B4-BE49-F238E27FC236}">
              <a16:creationId xmlns:a16="http://schemas.microsoft.com/office/drawing/2014/main" id="{A959C66B-8299-4790-A779-340C22FE0D07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8" name="Line 31">
          <a:extLst>
            <a:ext uri="{FF2B5EF4-FFF2-40B4-BE49-F238E27FC236}">
              <a16:creationId xmlns:a16="http://schemas.microsoft.com/office/drawing/2014/main" id="{91EBF9BA-B162-4843-9896-FC587D16AC62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39" name="Line 31">
          <a:extLst>
            <a:ext uri="{FF2B5EF4-FFF2-40B4-BE49-F238E27FC236}">
              <a16:creationId xmlns:a16="http://schemas.microsoft.com/office/drawing/2014/main" id="{CCA65E33-E43C-454C-879F-6D430A10967E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40" name="Line 31">
          <a:extLst>
            <a:ext uri="{FF2B5EF4-FFF2-40B4-BE49-F238E27FC236}">
              <a16:creationId xmlns:a16="http://schemas.microsoft.com/office/drawing/2014/main" id="{605F55BF-BE7A-4336-B8ED-F29E863980F4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50</xdr:row>
      <xdr:rowOff>114300</xdr:rowOff>
    </xdr:from>
    <xdr:to>
      <xdr:col>19</xdr:col>
      <xdr:colOff>257175</xdr:colOff>
      <xdr:row>50</xdr:row>
      <xdr:rowOff>114300</xdr:rowOff>
    </xdr:to>
    <xdr:sp macro="" textlink="">
      <xdr:nvSpPr>
        <xdr:cNvPr id="41" name="Line 31">
          <a:extLst>
            <a:ext uri="{FF2B5EF4-FFF2-40B4-BE49-F238E27FC236}">
              <a16:creationId xmlns:a16="http://schemas.microsoft.com/office/drawing/2014/main" id="{C4F48381-ADF0-41E4-822E-A76EB4D0EC17}"/>
            </a:ext>
          </a:extLst>
        </xdr:cNvPr>
        <xdr:cNvSpPr>
          <a:spLocks noChangeShapeType="1"/>
        </xdr:cNvSpPr>
      </xdr:nvSpPr>
      <xdr:spPr bwMode="auto">
        <a:xfrm>
          <a:off x="10210800" y="164592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60</xdr:row>
      <xdr:rowOff>114300</xdr:rowOff>
    </xdr:from>
    <xdr:to>
      <xdr:col>38</xdr:col>
      <xdr:colOff>304800</xdr:colOff>
      <xdr:row>60</xdr:row>
      <xdr:rowOff>114300</xdr:rowOff>
    </xdr:to>
    <xdr:sp macro="" textlink="">
      <xdr:nvSpPr>
        <xdr:cNvPr id="46" name="Line 6">
          <a:extLst>
            <a:ext uri="{FF2B5EF4-FFF2-40B4-BE49-F238E27FC236}">
              <a16:creationId xmlns:a16="http://schemas.microsoft.com/office/drawing/2014/main" id="{7EE48412-64FE-489C-B47B-8B95FAD919DA}"/>
            </a:ext>
          </a:extLst>
        </xdr:cNvPr>
        <xdr:cNvSpPr>
          <a:spLocks noChangeShapeType="1"/>
        </xdr:cNvSpPr>
      </xdr:nvSpPr>
      <xdr:spPr bwMode="auto">
        <a:xfrm>
          <a:off x="203073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60</xdr:row>
      <xdr:rowOff>114300</xdr:rowOff>
    </xdr:from>
    <xdr:to>
      <xdr:col>36</xdr:col>
      <xdr:colOff>304800</xdr:colOff>
      <xdr:row>60</xdr:row>
      <xdr:rowOff>114300</xdr:rowOff>
    </xdr:to>
    <xdr:sp macro="" textlink="">
      <xdr:nvSpPr>
        <xdr:cNvPr id="47" name="Line 7">
          <a:extLst>
            <a:ext uri="{FF2B5EF4-FFF2-40B4-BE49-F238E27FC236}">
              <a16:creationId xmlns:a16="http://schemas.microsoft.com/office/drawing/2014/main" id="{648C0EC7-C455-49ED-A451-AC0EDE08FF26}"/>
            </a:ext>
          </a:extLst>
        </xdr:cNvPr>
        <xdr:cNvSpPr>
          <a:spLocks noChangeShapeType="1"/>
        </xdr:cNvSpPr>
      </xdr:nvSpPr>
      <xdr:spPr bwMode="auto">
        <a:xfrm>
          <a:off x="187071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48" name="Line 31">
          <a:extLst>
            <a:ext uri="{FF2B5EF4-FFF2-40B4-BE49-F238E27FC236}">
              <a16:creationId xmlns:a16="http://schemas.microsoft.com/office/drawing/2014/main" id="{8F5466EA-3BA4-4C46-AF82-47CD5DD1C4A7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49" name="Line 31">
          <a:extLst>
            <a:ext uri="{FF2B5EF4-FFF2-40B4-BE49-F238E27FC236}">
              <a16:creationId xmlns:a16="http://schemas.microsoft.com/office/drawing/2014/main" id="{D27F0ABB-7515-41FB-A647-3AE1931FE7AF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60</xdr:row>
      <xdr:rowOff>114300</xdr:rowOff>
    </xdr:from>
    <xdr:to>
      <xdr:col>38</xdr:col>
      <xdr:colOff>304800</xdr:colOff>
      <xdr:row>60</xdr:row>
      <xdr:rowOff>114300</xdr:rowOff>
    </xdr:to>
    <xdr:sp macro="" textlink="">
      <xdr:nvSpPr>
        <xdr:cNvPr id="52" name="Line 6">
          <a:extLst>
            <a:ext uri="{FF2B5EF4-FFF2-40B4-BE49-F238E27FC236}">
              <a16:creationId xmlns:a16="http://schemas.microsoft.com/office/drawing/2014/main" id="{0D6FA3E5-71F9-46BA-9DDE-1244DA184AF7}"/>
            </a:ext>
          </a:extLst>
        </xdr:cNvPr>
        <xdr:cNvSpPr>
          <a:spLocks noChangeShapeType="1"/>
        </xdr:cNvSpPr>
      </xdr:nvSpPr>
      <xdr:spPr bwMode="auto">
        <a:xfrm>
          <a:off x="203073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60</xdr:row>
      <xdr:rowOff>114300</xdr:rowOff>
    </xdr:from>
    <xdr:to>
      <xdr:col>36</xdr:col>
      <xdr:colOff>304800</xdr:colOff>
      <xdr:row>60</xdr:row>
      <xdr:rowOff>114300</xdr:rowOff>
    </xdr:to>
    <xdr:sp macro="" textlink="">
      <xdr:nvSpPr>
        <xdr:cNvPr id="53" name="Line 7">
          <a:extLst>
            <a:ext uri="{FF2B5EF4-FFF2-40B4-BE49-F238E27FC236}">
              <a16:creationId xmlns:a16="http://schemas.microsoft.com/office/drawing/2014/main" id="{FBEE38F0-530A-4938-A6C2-D6BF3A3874B2}"/>
            </a:ext>
          </a:extLst>
        </xdr:cNvPr>
        <xdr:cNvSpPr>
          <a:spLocks noChangeShapeType="1"/>
        </xdr:cNvSpPr>
      </xdr:nvSpPr>
      <xdr:spPr bwMode="auto">
        <a:xfrm>
          <a:off x="187071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54" name="Line 31">
          <a:extLst>
            <a:ext uri="{FF2B5EF4-FFF2-40B4-BE49-F238E27FC236}">
              <a16:creationId xmlns:a16="http://schemas.microsoft.com/office/drawing/2014/main" id="{267A5EBD-9BE0-42FF-8977-EB1A6E73A3A9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55" name="Line 31">
          <a:extLst>
            <a:ext uri="{FF2B5EF4-FFF2-40B4-BE49-F238E27FC236}">
              <a16:creationId xmlns:a16="http://schemas.microsoft.com/office/drawing/2014/main" id="{62FD624A-077E-42D6-B643-1B5A482F2210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60</xdr:row>
      <xdr:rowOff>114300</xdr:rowOff>
    </xdr:from>
    <xdr:to>
      <xdr:col>38</xdr:col>
      <xdr:colOff>304800</xdr:colOff>
      <xdr:row>60</xdr:row>
      <xdr:rowOff>114300</xdr:rowOff>
    </xdr:to>
    <xdr:sp macro="" textlink="">
      <xdr:nvSpPr>
        <xdr:cNvPr id="58" name="Line 6">
          <a:extLst>
            <a:ext uri="{FF2B5EF4-FFF2-40B4-BE49-F238E27FC236}">
              <a16:creationId xmlns:a16="http://schemas.microsoft.com/office/drawing/2014/main" id="{941AFA8C-1782-48A1-91FD-87D82386B657}"/>
            </a:ext>
          </a:extLst>
        </xdr:cNvPr>
        <xdr:cNvSpPr>
          <a:spLocks noChangeShapeType="1"/>
        </xdr:cNvSpPr>
      </xdr:nvSpPr>
      <xdr:spPr bwMode="auto">
        <a:xfrm>
          <a:off x="203073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60</xdr:row>
      <xdr:rowOff>114300</xdr:rowOff>
    </xdr:from>
    <xdr:to>
      <xdr:col>36</xdr:col>
      <xdr:colOff>304800</xdr:colOff>
      <xdr:row>60</xdr:row>
      <xdr:rowOff>114300</xdr:rowOff>
    </xdr:to>
    <xdr:sp macro="" textlink="">
      <xdr:nvSpPr>
        <xdr:cNvPr id="59" name="Line 7">
          <a:extLst>
            <a:ext uri="{FF2B5EF4-FFF2-40B4-BE49-F238E27FC236}">
              <a16:creationId xmlns:a16="http://schemas.microsoft.com/office/drawing/2014/main" id="{B6912FA8-CC55-48AF-A976-3C31B4DE499D}"/>
            </a:ext>
          </a:extLst>
        </xdr:cNvPr>
        <xdr:cNvSpPr>
          <a:spLocks noChangeShapeType="1"/>
        </xdr:cNvSpPr>
      </xdr:nvSpPr>
      <xdr:spPr bwMode="auto">
        <a:xfrm>
          <a:off x="187071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60" name="Line 31">
          <a:extLst>
            <a:ext uri="{FF2B5EF4-FFF2-40B4-BE49-F238E27FC236}">
              <a16:creationId xmlns:a16="http://schemas.microsoft.com/office/drawing/2014/main" id="{00FEF478-0E5A-466F-9457-E9ECE1A8EFF9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61" name="Line 31">
          <a:extLst>
            <a:ext uri="{FF2B5EF4-FFF2-40B4-BE49-F238E27FC236}">
              <a16:creationId xmlns:a16="http://schemas.microsoft.com/office/drawing/2014/main" id="{B8288D34-CB71-4FE0-987D-2783051D59B1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60</xdr:row>
      <xdr:rowOff>114300</xdr:rowOff>
    </xdr:from>
    <xdr:to>
      <xdr:col>38</xdr:col>
      <xdr:colOff>304800</xdr:colOff>
      <xdr:row>60</xdr:row>
      <xdr:rowOff>114300</xdr:rowOff>
    </xdr:to>
    <xdr:sp macro="" textlink="">
      <xdr:nvSpPr>
        <xdr:cNvPr id="64" name="Line 6">
          <a:extLst>
            <a:ext uri="{FF2B5EF4-FFF2-40B4-BE49-F238E27FC236}">
              <a16:creationId xmlns:a16="http://schemas.microsoft.com/office/drawing/2014/main" id="{E9E41137-F226-44DA-A9EE-E4E2FC89D094}"/>
            </a:ext>
          </a:extLst>
        </xdr:cNvPr>
        <xdr:cNvSpPr>
          <a:spLocks noChangeShapeType="1"/>
        </xdr:cNvSpPr>
      </xdr:nvSpPr>
      <xdr:spPr bwMode="auto">
        <a:xfrm>
          <a:off x="203073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60</xdr:row>
      <xdr:rowOff>114300</xdr:rowOff>
    </xdr:from>
    <xdr:to>
      <xdr:col>36</xdr:col>
      <xdr:colOff>304800</xdr:colOff>
      <xdr:row>60</xdr:row>
      <xdr:rowOff>114300</xdr:rowOff>
    </xdr:to>
    <xdr:sp macro="" textlink="">
      <xdr:nvSpPr>
        <xdr:cNvPr id="65" name="Line 7">
          <a:extLst>
            <a:ext uri="{FF2B5EF4-FFF2-40B4-BE49-F238E27FC236}">
              <a16:creationId xmlns:a16="http://schemas.microsoft.com/office/drawing/2014/main" id="{47B9BCE9-9729-4332-868F-00331EB7469C}"/>
            </a:ext>
          </a:extLst>
        </xdr:cNvPr>
        <xdr:cNvSpPr>
          <a:spLocks noChangeShapeType="1"/>
        </xdr:cNvSpPr>
      </xdr:nvSpPr>
      <xdr:spPr bwMode="auto">
        <a:xfrm>
          <a:off x="187071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66" name="Line 31">
          <a:extLst>
            <a:ext uri="{FF2B5EF4-FFF2-40B4-BE49-F238E27FC236}">
              <a16:creationId xmlns:a16="http://schemas.microsoft.com/office/drawing/2014/main" id="{6987646E-F4C8-461A-A638-D0E3FE6712E1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67" name="Line 31">
          <a:extLst>
            <a:ext uri="{FF2B5EF4-FFF2-40B4-BE49-F238E27FC236}">
              <a16:creationId xmlns:a16="http://schemas.microsoft.com/office/drawing/2014/main" id="{B4AA4BB1-8A5F-49AF-B8BE-25CF3BE06205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60</xdr:row>
      <xdr:rowOff>114300</xdr:rowOff>
    </xdr:from>
    <xdr:to>
      <xdr:col>38</xdr:col>
      <xdr:colOff>304800</xdr:colOff>
      <xdr:row>60</xdr:row>
      <xdr:rowOff>114300</xdr:rowOff>
    </xdr:to>
    <xdr:sp macro="" textlink="">
      <xdr:nvSpPr>
        <xdr:cNvPr id="70" name="Line 6">
          <a:extLst>
            <a:ext uri="{FF2B5EF4-FFF2-40B4-BE49-F238E27FC236}">
              <a16:creationId xmlns:a16="http://schemas.microsoft.com/office/drawing/2014/main" id="{5E0A1E28-DF38-4C72-BBF3-0F1AE95CCB71}"/>
            </a:ext>
          </a:extLst>
        </xdr:cNvPr>
        <xdr:cNvSpPr>
          <a:spLocks noChangeShapeType="1"/>
        </xdr:cNvSpPr>
      </xdr:nvSpPr>
      <xdr:spPr bwMode="auto">
        <a:xfrm>
          <a:off x="203073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60</xdr:row>
      <xdr:rowOff>114300</xdr:rowOff>
    </xdr:from>
    <xdr:to>
      <xdr:col>36</xdr:col>
      <xdr:colOff>304800</xdr:colOff>
      <xdr:row>60</xdr:row>
      <xdr:rowOff>114300</xdr:rowOff>
    </xdr:to>
    <xdr:sp macro="" textlink="">
      <xdr:nvSpPr>
        <xdr:cNvPr id="71" name="Line 7">
          <a:extLst>
            <a:ext uri="{FF2B5EF4-FFF2-40B4-BE49-F238E27FC236}">
              <a16:creationId xmlns:a16="http://schemas.microsoft.com/office/drawing/2014/main" id="{E85B8F9A-4320-4AA2-8370-49F2EC3E39FF}"/>
            </a:ext>
          </a:extLst>
        </xdr:cNvPr>
        <xdr:cNvSpPr>
          <a:spLocks noChangeShapeType="1"/>
        </xdr:cNvSpPr>
      </xdr:nvSpPr>
      <xdr:spPr bwMode="auto">
        <a:xfrm>
          <a:off x="18707100" y="19078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72" name="Line 31">
          <a:extLst>
            <a:ext uri="{FF2B5EF4-FFF2-40B4-BE49-F238E27FC236}">
              <a16:creationId xmlns:a16="http://schemas.microsoft.com/office/drawing/2014/main" id="{AB65BD58-FC49-4F4C-B9E8-3A0F6738CF7E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73" name="Line 31">
          <a:extLst>
            <a:ext uri="{FF2B5EF4-FFF2-40B4-BE49-F238E27FC236}">
              <a16:creationId xmlns:a16="http://schemas.microsoft.com/office/drawing/2014/main" id="{C5AE4431-695B-4127-9E7A-C79FF2D705CE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74" name="Line 31">
          <a:extLst>
            <a:ext uri="{FF2B5EF4-FFF2-40B4-BE49-F238E27FC236}">
              <a16:creationId xmlns:a16="http://schemas.microsoft.com/office/drawing/2014/main" id="{F7A4EC78-B5F6-45B6-A509-BE7493992437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75" name="Line 31">
          <a:extLst>
            <a:ext uri="{FF2B5EF4-FFF2-40B4-BE49-F238E27FC236}">
              <a16:creationId xmlns:a16="http://schemas.microsoft.com/office/drawing/2014/main" id="{5704B8A9-0C11-4EBA-A56E-A900A3CAD19E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76" name="Line 31">
          <a:extLst>
            <a:ext uri="{FF2B5EF4-FFF2-40B4-BE49-F238E27FC236}">
              <a16:creationId xmlns:a16="http://schemas.microsoft.com/office/drawing/2014/main" id="{E53D121D-025F-444E-941F-B059BC337F55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77" name="Line 31">
          <a:extLst>
            <a:ext uri="{FF2B5EF4-FFF2-40B4-BE49-F238E27FC236}">
              <a16:creationId xmlns:a16="http://schemas.microsoft.com/office/drawing/2014/main" id="{226318B0-C7A4-491A-B5B4-D403C6B1B1FA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78" name="Line 31">
          <a:extLst>
            <a:ext uri="{FF2B5EF4-FFF2-40B4-BE49-F238E27FC236}">
              <a16:creationId xmlns:a16="http://schemas.microsoft.com/office/drawing/2014/main" id="{E55C3F43-33F2-467B-B043-B90F7F799ADE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79" name="Line 31">
          <a:extLst>
            <a:ext uri="{FF2B5EF4-FFF2-40B4-BE49-F238E27FC236}">
              <a16:creationId xmlns:a16="http://schemas.microsoft.com/office/drawing/2014/main" id="{DD398CE9-46D1-4EC6-BB99-7C090151ACF3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80" name="Line 31">
          <a:extLst>
            <a:ext uri="{FF2B5EF4-FFF2-40B4-BE49-F238E27FC236}">
              <a16:creationId xmlns:a16="http://schemas.microsoft.com/office/drawing/2014/main" id="{30613837-44DE-416C-B2E2-BDD9DF488D25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81" name="Line 31">
          <a:extLst>
            <a:ext uri="{FF2B5EF4-FFF2-40B4-BE49-F238E27FC236}">
              <a16:creationId xmlns:a16="http://schemas.microsoft.com/office/drawing/2014/main" id="{704E53D9-C867-4EA0-9F2D-21BB91881A53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82" name="Line 31">
          <a:extLst>
            <a:ext uri="{FF2B5EF4-FFF2-40B4-BE49-F238E27FC236}">
              <a16:creationId xmlns:a16="http://schemas.microsoft.com/office/drawing/2014/main" id="{16E4A81E-06C4-4CDA-9017-59763915BF27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107</xdr:row>
      <xdr:rowOff>114300</xdr:rowOff>
    </xdr:from>
    <xdr:to>
      <xdr:col>19</xdr:col>
      <xdr:colOff>257175</xdr:colOff>
      <xdr:row>107</xdr:row>
      <xdr:rowOff>114300</xdr:rowOff>
    </xdr:to>
    <xdr:sp macro="" textlink="">
      <xdr:nvSpPr>
        <xdr:cNvPr id="83" name="Line 31">
          <a:extLst>
            <a:ext uri="{FF2B5EF4-FFF2-40B4-BE49-F238E27FC236}">
              <a16:creationId xmlns:a16="http://schemas.microsoft.com/office/drawing/2014/main" id="{D720F11E-B764-4532-ABD3-E60D4F38CF20}"/>
            </a:ext>
          </a:extLst>
        </xdr:cNvPr>
        <xdr:cNvSpPr>
          <a:spLocks noChangeShapeType="1"/>
        </xdr:cNvSpPr>
      </xdr:nvSpPr>
      <xdr:spPr bwMode="auto">
        <a:xfrm>
          <a:off x="10210800" y="33147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116</xdr:row>
      <xdr:rowOff>114300</xdr:rowOff>
    </xdr:from>
    <xdr:to>
      <xdr:col>38</xdr:col>
      <xdr:colOff>304800</xdr:colOff>
      <xdr:row>116</xdr:row>
      <xdr:rowOff>114300</xdr:rowOff>
    </xdr:to>
    <xdr:sp macro="" textlink="">
      <xdr:nvSpPr>
        <xdr:cNvPr id="86" name="Line 6">
          <a:extLst>
            <a:ext uri="{FF2B5EF4-FFF2-40B4-BE49-F238E27FC236}">
              <a16:creationId xmlns:a16="http://schemas.microsoft.com/office/drawing/2014/main" id="{B7169E64-1AC3-4EBD-97F3-DE246E399AFA}"/>
            </a:ext>
          </a:extLst>
        </xdr:cNvPr>
        <xdr:cNvSpPr>
          <a:spLocks noChangeShapeType="1"/>
        </xdr:cNvSpPr>
      </xdr:nvSpPr>
      <xdr:spPr bwMode="auto">
        <a:xfrm>
          <a:off x="203073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116</xdr:row>
      <xdr:rowOff>114300</xdr:rowOff>
    </xdr:from>
    <xdr:to>
      <xdr:col>36</xdr:col>
      <xdr:colOff>304800</xdr:colOff>
      <xdr:row>116</xdr:row>
      <xdr:rowOff>114300</xdr:rowOff>
    </xdr:to>
    <xdr:sp macro="" textlink="">
      <xdr:nvSpPr>
        <xdr:cNvPr id="87" name="Line 7">
          <a:extLst>
            <a:ext uri="{FF2B5EF4-FFF2-40B4-BE49-F238E27FC236}">
              <a16:creationId xmlns:a16="http://schemas.microsoft.com/office/drawing/2014/main" id="{32D32C92-329A-4299-A833-39A064D96DFB}"/>
            </a:ext>
          </a:extLst>
        </xdr:cNvPr>
        <xdr:cNvSpPr>
          <a:spLocks noChangeShapeType="1"/>
        </xdr:cNvSpPr>
      </xdr:nvSpPr>
      <xdr:spPr bwMode="auto">
        <a:xfrm>
          <a:off x="187071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88" name="Line 31">
          <a:extLst>
            <a:ext uri="{FF2B5EF4-FFF2-40B4-BE49-F238E27FC236}">
              <a16:creationId xmlns:a16="http://schemas.microsoft.com/office/drawing/2014/main" id="{C0024101-18B7-408C-B654-4E8E82781560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89" name="Line 31">
          <a:extLst>
            <a:ext uri="{FF2B5EF4-FFF2-40B4-BE49-F238E27FC236}">
              <a16:creationId xmlns:a16="http://schemas.microsoft.com/office/drawing/2014/main" id="{2C7EA7B3-0A58-4BE2-B12C-EE4DDF91672F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116</xdr:row>
      <xdr:rowOff>114300</xdr:rowOff>
    </xdr:from>
    <xdr:to>
      <xdr:col>38</xdr:col>
      <xdr:colOff>304800</xdr:colOff>
      <xdr:row>116</xdr:row>
      <xdr:rowOff>114300</xdr:rowOff>
    </xdr:to>
    <xdr:sp macro="" textlink="">
      <xdr:nvSpPr>
        <xdr:cNvPr id="92" name="Line 6">
          <a:extLst>
            <a:ext uri="{FF2B5EF4-FFF2-40B4-BE49-F238E27FC236}">
              <a16:creationId xmlns:a16="http://schemas.microsoft.com/office/drawing/2014/main" id="{B51D0110-FE73-4F5E-ACB3-97687B2B7AD4}"/>
            </a:ext>
          </a:extLst>
        </xdr:cNvPr>
        <xdr:cNvSpPr>
          <a:spLocks noChangeShapeType="1"/>
        </xdr:cNvSpPr>
      </xdr:nvSpPr>
      <xdr:spPr bwMode="auto">
        <a:xfrm>
          <a:off x="203073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116</xdr:row>
      <xdr:rowOff>114300</xdr:rowOff>
    </xdr:from>
    <xdr:to>
      <xdr:col>36</xdr:col>
      <xdr:colOff>304800</xdr:colOff>
      <xdr:row>116</xdr:row>
      <xdr:rowOff>114300</xdr:rowOff>
    </xdr:to>
    <xdr:sp macro="" textlink="">
      <xdr:nvSpPr>
        <xdr:cNvPr id="93" name="Line 7">
          <a:extLst>
            <a:ext uri="{FF2B5EF4-FFF2-40B4-BE49-F238E27FC236}">
              <a16:creationId xmlns:a16="http://schemas.microsoft.com/office/drawing/2014/main" id="{A44FC486-1516-43EC-A754-61BDB8F0E9FE}"/>
            </a:ext>
          </a:extLst>
        </xdr:cNvPr>
        <xdr:cNvSpPr>
          <a:spLocks noChangeShapeType="1"/>
        </xdr:cNvSpPr>
      </xdr:nvSpPr>
      <xdr:spPr bwMode="auto">
        <a:xfrm>
          <a:off x="187071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94" name="Line 31">
          <a:extLst>
            <a:ext uri="{FF2B5EF4-FFF2-40B4-BE49-F238E27FC236}">
              <a16:creationId xmlns:a16="http://schemas.microsoft.com/office/drawing/2014/main" id="{670948DC-697A-4DC2-A5A7-89C5E7440EC6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95" name="Line 31">
          <a:extLst>
            <a:ext uri="{FF2B5EF4-FFF2-40B4-BE49-F238E27FC236}">
              <a16:creationId xmlns:a16="http://schemas.microsoft.com/office/drawing/2014/main" id="{1919A585-B8A9-42B8-AAC1-B4ABB04AE47E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116</xdr:row>
      <xdr:rowOff>114300</xdr:rowOff>
    </xdr:from>
    <xdr:to>
      <xdr:col>38</xdr:col>
      <xdr:colOff>304800</xdr:colOff>
      <xdr:row>116</xdr:row>
      <xdr:rowOff>114300</xdr:rowOff>
    </xdr:to>
    <xdr:sp macro="" textlink="">
      <xdr:nvSpPr>
        <xdr:cNvPr id="98" name="Line 6">
          <a:extLst>
            <a:ext uri="{FF2B5EF4-FFF2-40B4-BE49-F238E27FC236}">
              <a16:creationId xmlns:a16="http://schemas.microsoft.com/office/drawing/2014/main" id="{760907A4-3081-4F1D-80B5-46A501162953}"/>
            </a:ext>
          </a:extLst>
        </xdr:cNvPr>
        <xdr:cNvSpPr>
          <a:spLocks noChangeShapeType="1"/>
        </xdr:cNvSpPr>
      </xdr:nvSpPr>
      <xdr:spPr bwMode="auto">
        <a:xfrm>
          <a:off x="203073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116</xdr:row>
      <xdr:rowOff>114300</xdr:rowOff>
    </xdr:from>
    <xdr:to>
      <xdr:col>36</xdr:col>
      <xdr:colOff>304800</xdr:colOff>
      <xdr:row>116</xdr:row>
      <xdr:rowOff>114300</xdr:rowOff>
    </xdr:to>
    <xdr:sp macro="" textlink="">
      <xdr:nvSpPr>
        <xdr:cNvPr id="99" name="Line 7">
          <a:extLst>
            <a:ext uri="{FF2B5EF4-FFF2-40B4-BE49-F238E27FC236}">
              <a16:creationId xmlns:a16="http://schemas.microsoft.com/office/drawing/2014/main" id="{D6E002CE-6619-4781-A494-029B1173CEF9}"/>
            </a:ext>
          </a:extLst>
        </xdr:cNvPr>
        <xdr:cNvSpPr>
          <a:spLocks noChangeShapeType="1"/>
        </xdr:cNvSpPr>
      </xdr:nvSpPr>
      <xdr:spPr bwMode="auto">
        <a:xfrm>
          <a:off x="187071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00" name="Line 31">
          <a:extLst>
            <a:ext uri="{FF2B5EF4-FFF2-40B4-BE49-F238E27FC236}">
              <a16:creationId xmlns:a16="http://schemas.microsoft.com/office/drawing/2014/main" id="{8BA479DC-330A-4E87-8BB5-EDBD79AF8478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01" name="Line 31">
          <a:extLst>
            <a:ext uri="{FF2B5EF4-FFF2-40B4-BE49-F238E27FC236}">
              <a16:creationId xmlns:a16="http://schemas.microsoft.com/office/drawing/2014/main" id="{2A55E975-1189-417D-9F3F-C4BB36B79D50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116</xdr:row>
      <xdr:rowOff>114300</xdr:rowOff>
    </xdr:from>
    <xdr:to>
      <xdr:col>38</xdr:col>
      <xdr:colOff>304800</xdr:colOff>
      <xdr:row>116</xdr:row>
      <xdr:rowOff>114300</xdr:rowOff>
    </xdr:to>
    <xdr:sp macro="" textlink="">
      <xdr:nvSpPr>
        <xdr:cNvPr id="104" name="Line 6">
          <a:extLst>
            <a:ext uri="{FF2B5EF4-FFF2-40B4-BE49-F238E27FC236}">
              <a16:creationId xmlns:a16="http://schemas.microsoft.com/office/drawing/2014/main" id="{15160753-FE34-4024-A743-BBAA19599DD7}"/>
            </a:ext>
          </a:extLst>
        </xdr:cNvPr>
        <xdr:cNvSpPr>
          <a:spLocks noChangeShapeType="1"/>
        </xdr:cNvSpPr>
      </xdr:nvSpPr>
      <xdr:spPr bwMode="auto">
        <a:xfrm>
          <a:off x="203073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116</xdr:row>
      <xdr:rowOff>114300</xdr:rowOff>
    </xdr:from>
    <xdr:to>
      <xdr:col>36</xdr:col>
      <xdr:colOff>304800</xdr:colOff>
      <xdr:row>116</xdr:row>
      <xdr:rowOff>114300</xdr:rowOff>
    </xdr:to>
    <xdr:sp macro="" textlink="">
      <xdr:nvSpPr>
        <xdr:cNvPr id="105" name="Line 7">
          <a:extLst>
            <a:ext uri="{FF2B5EF4-FFF2-40B4-BE49-F238E27FC236}">
              <a16:creationId xmlns:a16="http://schemas.microsoft.com/office/drawing/2014/main" id="{3A98FF0A-5004-4DEB-9EDC-F3BBB20B48C3}"/>
            </a:ext>
          </a:extLst>
        </xdr:cNvPr>
        <xdr:cNvSpPr>
          <a:spLocks noChangeShapeType="1"/>
        </xdr:cNvSpPr>
      </xdr:nvSpPr>
      <xdr:spPr bwMode="auto">
        <a:xfrm>
          <a:off x="187071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06" name="Line 31">
          <a:extLst>
            <a:ext uri="{FF2B5EF4-FFF2-40B4-BE49-F238E27FC236}">
              <a16:creationId xmlns:a16="http://schemas.microsoft.com/office/drawing/2014/main" id="{53B2D937-1DE7-4B5D-9474-ADC840EBFA16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07" name="Line 31">
          <a:extLst>
            <a:ext uri="{FF2B5EF4-FFF2-40B4-BE49-F238E27FC236}">
              <a16:creationId xmlns:a16="http://schemas.microsoft.com/office/drawing/2014/main" id="{DBE9737A-CF64-4D9F-A92A-5C5096BB76EC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116</xdr:row>
      <xdr:rowOff>114300</xdr:rowOff>
    </xdr:from>
    <xdr:to>
      <xdr:col>38</xdr:col>
      <xdr:colOff>304800</xdr:colOff>
      <xdr:row>116</xdr:row>
      <xdr:rowOff>114300</xdr:rowOff>
    </xdr:to>
    <xdr:sp macro="" textlink="">
      <xdr:nvSpPr>
        <xdr:cNvPr id="110" name="Line 6">
          <a:extLst>
            <a:ext uri="{FF2B5EF4-FFF2-40B4-BE49-F238E27FC236}">
              <a16:creationId xmlns:a16="http://schemas.microsoft.com/office/drawing/2014/main" id="{AB8B6880-9832-4A99-95A1-55ED8460315D}"/>
            </a:ext>
          </a:extLst>
        </xdr:cNvPr>
        <xdr:cNvSpPr>
          <a:spLocks noChangeShapeType="1"/>
        </xdr:cNvSpPr>
      </xdr:nvSpPr>
      <xdr:spPr bwMode="auto">
        <a:xfrm>
          <a:off x="203073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116</xdr:row>
      <xdr:rowOff>114300</xdr:rowOff>
    </xdr:from>
    <xdr:to>
      <xdr:col>36</xdr:col>
      <xdr:colOff>304800</xdr:colOff>
      <xdr:row>116</xdr:row>
      <xdr:rowOff>114300</xdr:rowOff>
    </xdr:to>
    <xdr:sp macro="" textlink="">
      <xdr:nvSpPr>
        <xdr:cNvPr id="111" name="Line 7">
          <a:extLst>
            <a:ext uri="{FF2B5EF4-FFF2-40B4-BE49-F238E27FC236}">
              <a16:creationId xmlns:a16="http://schemas.microsoft.com/office/drawing/2014/main" id="{CAAF29FF-C708-4EA3-BF12-E5AC0614255B}"/>
            </a:ext>
          </a:extLst>
        </xdr:cNvPr>
        <xdr:cNvSpPr>
          <a:spLocks noChangeShapeType="1"/>
        </xdr:cNvSpPr>
      </xdr:nvSpPr>
      <xdr:spPr bwMode="auto">
        <a:xfrm>
          <a:off x="18707100" y="355854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12" name="Line 31">
          <a:extLst>
            <a:ext uri="{FF2B5EF4-FFF2-40B4-BE49-F238E27FC236}">
              <a16:creationId xmlns:a16="http://schemas.microsoft.com/office/drawing/2014/main" id="{0E7B3DC6-3CB0-4C07-809D-4C781988F287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13" name="Line 31">
          <a:extLst>
            <a:ext uri="{FF2B5EF4-FFF2-40B4-BE49-F238E27FC236}">
              <a16:creationId xmlns:a16="http://schemas.microsoft.com/office/drawing/2014/main" id="{0A9A757B-73DF-4D17-94F4-B54622CC3268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14" name="Line 31">
          <a:extLst>
            <a:ext uri="{FF2B5EF4-FFF2-40B4-BE49-F238E27FC236}">
              <a16:creationId xmlns:a16="http://schemas.microsoft.com/office/drawing/2014/main" id="{AC5BC67E-64CB-45B9-A9B9-FCAB8B28854D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15" name="Line 31">
          <a:extLst>
            <a:ext uri="{FF2B5EF4-FFF2-40B4-BE49-F238E27FC236}">
              <a16:creationId xmlns:a16="http://schemas.microsoft.com/office/drawing/2014/main" id="{A6EB31B8-3224-4A90-B602-073069D6A31E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16" name="Line 31">
          <a:extLst>
            <a:ext uri="{FF2B5EF4-FFF2-40B4-BE49-F238E27FC236}">
              <a16:creationId xmlns:a16="http://schemas.microsoft.com/office/drawing/2014/main" id="{8E14C2F6-CE0F-4925-B23E-FD32F2204C7C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17" name="Line 31">
          <a:extLst>
            <a:ext uri="{FF2B5EF4-FFF2-40B4-BE49-F238E27FC236}">
              <a16:creationId xmlns:a16="http://schemas.microsoft.com/office/drawing/2014/main" id="{38A00C65-2503-4F5E-B4D1-A78C983134C1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18" name="Line 31">
          <a:extLst>
            <a:ext uri="{FF2B5EF4-FFF2-40B4-BE49-F238E27FC236}">
              <a16:creationId xmlns:a16="http://schemas.microsoft.com/office/drawing/2014/main" id="{4106B084-C946-466C-8131-803C7B8657EE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19" name="Line 31">
          <a:extLst>
            <a:ext uri="{FF2B5EF4-FFF2-40B4-BE49-F238E27FC236}">
              <a16:creationId xmlns:a16="http://schemas.microsoft.com/office/drawing/2014/main" id="{CE537EFB-F2D1-43A2-BFEB-26EA18905FB3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20" name="Line 31">
          <a:extLst>
            <a:ext uri="{FF2B5EF4-FFF2-40B4-BE49-F238E27FC236}">
              <a16:creationId xmlns:a16="http://schemas.microsoft.com/office/drawing/2014/main" id="{6335CB77-4D5D-4C68-A368-751A87BC4C1C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21" name="Line 31">
          <a:extLst>
            <a:ext uri="{FF2B5EF4-FFF2-40B4-BE49-F238E27FC236}">
              <a16:creationId xmlns:a16="http://schemas.microsoft.com/office/drawing/2014/main" id="{206238AF-87D0-4E9E-A83A-E435817A1DCF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22" name="Line 31">
          <a:extLst>
            <a:ext uri="{FF2B5EF4-FFF2-40B4-BE49-F238E27FC236}">
              <a16:creationId xmlns:a16="http://schemas.microsoft.com/office/drawing/2014/main" id="{1F9CC62A-4CA9-4580-A61E-7ACFF637A0C4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164</xdr:row>
      <xdr:rowOff>114300</xdr:rowOff>
    </xdr:from>
    <xdr:to>
      <xdr:col>19</xdr:col>
      <xdr:colOff>257175</xdr:colOff>
      <xdr:row>164</xdr:row>
      <xdr:rowOff>114300</xdr:rowOff>
    </xdr:to>
    <xdr:sp macro="" textlink="">
      <xdr:nvSpPr>
        <xdr:cNvPr id="123" name="Line 31">
          <a:extLst>
            <a:ext uri="{FF2B5EF4-FFF2-40B4-BE49-F238E27FC236}">
              <a16:creationId xmlns:a16="http://schemas.microsoft.com/office/drawing/2014/main" id="{7EC07C3F-CF0A-436E-ACEF-1D85946E855D}"/>
            </a:ext>
          </a:extLst>
        </xdr:cNvPr>
        <xdr:cNvSpPr>
          <a:spLocks noChangeShapeType="1"/>
        </xdr:cNvSpPr>
      </xdr:nvSpPr>
      <xdr:spPr bwMode="auto">
        <a:xfrm>
          <a:off x="10210800" y="498729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174</xdr:row>
      <xdr:rowOff>114300</xdr:rowOff>
    </xdr:from>
    <xdr:to>
      <xdr:col>38</xdr:col>
      <xdr:colOff>304800</xdr:colOff>
      <xdr:row>174</xdr:row>
      <xdr:rowOff>114300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A97EA073-01BC-4F0C-A2DC-76A5213B0D9F}"/>
            </a:ext>
          </a:extLst>
        </xdr:cNvPr>
        <xdr:cNvSpPr>
          <a:spLocks noChangeShapeType="1"/>
        </xdr:cNvSpPr>
      </xdr:nvSpPr>
      <xdr:spPr bwMode="auto">
        <a:xfrm>
          <a:off x="206216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174</xdr:row>
      <xdr:rowOff>114300</xdr:rowOff>
    </xdr:from>
    <xdr:to>
      <xdr:col>36</xdr:col>
      <xdr:colOff>304800</xdr:colOff>
      <xdr:row>174</xdr:row>
      <xdr:rowOff>114300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81339342-C56D-4955-8038-3C8601705B33}"/>
            </a:ext>
          </a:extLst>
        </xdr:cNvPr>
        <xdr:cNvSpPr>
          <a:spLocks noChangeShapeType="1"/>
        </xdr:cNvSpPr>
      </xdr:nvSpPr>
      <xdr:spPr bwMode="auto">
        <a:xfrm>
          <a:off x="190214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8" name="Line 31">
          <a:extLst>
            <a:ext uri="{FF2B5EF4-FFF2-40B4-BE49-F238E27FC236}">
              <a16:creationId xmlns:a16="http://schemas.microsoft.com/office/drawing/2014/main" id="{91B60716-FF7B-498B-A3D0-EACA87BE8B2A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9" name="Line 31">
          <a:extLst>
            <a:ext uri="{FF2B5EF4-FFF2-40B4-BE49-F238E27FC236}">
              <a16:creationId xmlns:a16="http://schemas.microsoft.com/office/drawing/2014/main" id="{DDF9074E-C23F-48E5-BBCF-B0E143C968F6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174</xdr:row>
      <xdr:rowOff>114300</xdr:rowOff>
    </xdr:from>
    <xdr:to>
      <xdr:col>38</xdr:col>
      <xdr:colOff>304800</xdr:colOff>
      <xdr:row>174</xdr:row>
      <xdr:rowOff>114300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id="{919DE643-88D4-4B4F-8EF6-9A2ED9CC6948}"/>
            </a:ext>
          </a:extLst>
        </xdr:cNvPr>
        <xdr:cNvSpPr>
          <a:spLocks noChangeShapeType="1"/>
        </xdr:cNvSpPr>
      </xdr:nvSpPr>
      <xdr:spPr bwMode="auto">
        <a:xfrm>
          <a:off x="206216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174</xdr:row>
      <xdr:rowOff>114300</xdr:rowOff>
    </xdr:from>
    <xdr:to>
      <xdr:col>36</xdr:col>
      <xdr:colOff>304800</xdr:colOff>
      <xdr:row>174</xdr:row>
      <xdr:rowOff>114300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id="{FC45DED7-4BAC-40A6-ADE3-AC13301F80D1}"/>
            </a:ext>
          </a:extLst>
        </xdr:cNvPr>
        <xdr:cNvSpPr>
          <a:spLocks noChangeShapeType="1"/>
        </xdr:cNvSpPr>
      </xdr:nvSpPr>
      <xdr:spPr bwMode="auto">
        <a:xfrm>
          <a:off x="190214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20" name="Line 31">
          <a:extLst>
            <a:ext uri="{FF2B5EF4-FFF2-40B4-BE49-F238E27FC236}">
              <a16:creationId xmlns:a16="http://schemas.microsoft.com/office/drawing/2014/main" id="{618D0178-FF76-4D96-8AD2-003F20C2E25A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21" name="Line 31">
          <a:extLst>
            <a:ext uri="{FF2B5EF4-FFF2-40B4-BE49-F238E27FC236}">
              <a16:creationId xmlns:a16="http://schemas.microsoft.com/office/drawing/2014/main" id="{8FFFF7CA-A10C-4327-A067-13E2A175B9A3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174</xdr:row>
      <xdr:rowOff>114300</xdr:rowOff>
    </xdr:from>
    <xdr:to>
      <xdr:col>38</xdr:col>
      <xdr:colOff>304800</xdr:colOff>
      <xdr:row>174</xdr:row>
      <xdr:rowOff>114300</xdr:rowOff>
    </xdr:to>
    <xdr:sp macro="" textlink="">
      <xdr:nvSpPr>
        <xdr:cNvPr id="26" name="Line 6">
          <a:extLst>
            <a:ext uri="{FF2B5EF4-FFF2-40B4-BE49-F238E27FC236}">
              <a16:creationId xmlns:a16="http://schemas.microsoft.com/office/drawing/2014/main" id="{8D7C1149-EA71-45A5-B3BA-1CC37372B487}"/>
            </a:ext>
          </a:extLst>
        </xdr:cNvPr>
        <xdr:cNvSpPr>
          <a:spLocks noChangeShapeType="1"/>
        </xdr:cNvSpPr>
      </xdr:nvSpPr>
      <xdr:spPr bwMode="auto">
        <a:xfrm>
          <a:off x="206216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174</xdr:row>
      <xdr:rowOff>114300</xdr:rowOff>
    </xdr:from>
    <xdr:to>
      <xdr:col>36</xdr:col>
      <xdr:colOff>304800</xdr:colOff>
      <xdr:row>174</xdr:row>
      <xdr:rowOff>114300</xdr:rowOff>
    </xdr:to>
    <xdr:sp macro="" textlink="">
      <xdr:nvSpPr>
        <xdr:cNvPr id="27" name="Line 7">
          <a:extLst>
            <a:ext uri="{FF2B5EF4-FFF2-40B4-BE49-F238E27FC236}">
              <a16:creationId xmlns:a16="http://schemas.microsoft.com/office/drawing/2014/main" id="{9F2164F0-3771-46F0-A53B-EE43F4F7060B}"/>
            </a:ext>
          </a:extLst>
        </xdr:cNvPr>
        <xdr:cNvSpPr>
          <a:spLocks noChangeShapeType="1"/>
        </xdr:cNvSpPr>
      </xdr:nvSpPr>
      <xdr:spPr bwMode="auto">
        <a:xfrm>
          <a:off x="190214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44" name="Line 31">
          <a:extLst>
            <a:ext uri="{FF2B5EF4-FFF2-40B4-BE49-F238E27FC236}">
              <a16:creationId xmlns:a16="http://schemas.microsoft.com/office/drawing/2014/main" id="{ACF2D58E-56C6-4513-8A43-08B4A622A766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45" name="Line 31">
          <a:extLst>
            <a:ext uri="{FF2B5EF4-FFF2-40B4-BE49-F238E27FC236}">
              <a16:creationId xmlns:a16="http://schemas.microsoft.com/office/drawing/2014/main" id="{CE044F09-3ED0-4178-BA36-2709B7B79096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174</xdr:row>
      <xdr:rowOff>114300</xdr:rowOff>
    </xdr:from>
    <xdr:to>
      <xdr:col>38</xdr:col>
      <xdr:colOff>304800</xdr:colOff>
      <xdr:row>174</xdr:row>
      <xdr:rowOff>114300</xdr:rowOff>
    </xdr:to>
    <xdr:sp macro="" textlink="">
      <xdr:nvSpPr>
        <xdr:cNvPr id="50" name="Line 6">
          <a:extLst>
            <a:ext uri="{FF2B5EF4-FFF2-40B4-BE49-F238E27FC236}">
              <a16:creationId xmlns:a16="http://schemas.microsoft.com/office/drawing/2014/main" id="{1E47C80A-BB75-4E4A-AC0F-0BC6AD480776}"/>
            </a:ext>
          </a:extLst>
        </xdr:cNvPr>
        <xdr:cNvSpPr>
          <a:spLocks noChangeShapeType="1"/>
        </xdr:cNvSpPr>
      </xdr:nvSpPr>
      <xdr:spPr bwMode="auto">
        <a:xfrm>
          <a:off x="206216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174</xdr:row>
      <xdr:rowOff>114300</xdr:rowOff>
    </xdr:from>
    <xdr:to>
      <xdr:col>36</xdr:col>
      <xdr:colOff>304800</xdr:colOff>
      <xdr:row>174</xdr:row>
      <xdr:rowOff>114300</xdr:rowOff>
    </xdr:to>
    <xdr:sp macro="" textlink="">
      <xdr:nvSpPr>
        <xdr:cNvPr id="51" name="Line 7">
          <a:extLst>
            <a:ext uri="{FF2B5EF4-FFF2-40B4-BE49-F238E27FC236}">
              <a16:creationId xmlns:a16="http://schemas.microsoft.com/office/drawing/2014/main" id="{4C9F54B3-5DFB-434E-A287-559F3C469AF4}"/>
            </a:ext>
          </a:extLst>
        </xdr:cNvPr>
        <xdr:cNvSpPr>
          <a:spLocks noChangeShapeType="1"/>
        </xdr:cNvSpPr>
      </xdr:nvSpPr>
      <xdr:spPr bwMode="auto">
        <a:xfrm>
          <a:off x="190214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56" name="Line 31">
          <a:extLst>
            <a:ext uri="{FF2B5EF4-FFF2-40B4-BE49-F238E27FC236}">
              <a16:creationId xmlns:a16="http://schemas.microsoft.com/office/drawing/2014/main" id="{2E360CF8-9656-4634-A1B9-3703B2D9D8EC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57" name="Line 31">
          <a:extLst>
            <a:ext uri="{FF2B5EF4-FFF2-40B4-BE49-F238E27FC236}">
              <a16:creationId xmlns:a16="http://schemas.microsoft.com/office/drawing/2014/main" id="{99418F88-55CF-4DAC-8002-C27E370AA010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174</xdr:row>
      <xdr:rowOff>114300</xdr:rowOff>
    </xdr:from>
    <xdr:to>
      <xdr:col>38</xdr:col>
      <xdr:colOff>304800</xdr:colOff>
      <xdr:row>174</xdr:row>
      <xdr:rowOff>114300</xdr:rowOff>
    </xdr:to>
    <xdr:sp macro="" textlink="">
      <xdr:nvSpPr>
        <xdr:cNvPr id="62" name="Line 6">
          <a:extLst>
            <a:ext uri="{FF2B5EF4-FFF2-40B4-BE49-F238E27FC236}">
              <a16:creationId xmlns:a16="http://schemas.microsoft.com/office/drawing/2014/main" id="{DB30F386-61BE-4AF1-BEE2-86A75AC81376}"/>
            </a:ext>
          </a:extLst>
        </xdr:cNvPr>
        <xdr:cNvSpPr>
          <a:spLocks noChangeShapeType="1"/>
        </xdr:cNvSpPr>
      </xdr:nvSpPr>
      <xdr:spPr bwMode="auto">
        <a:xfrm>
          <a:off x="206216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174</xdr:row>
      <xdr:rowOff>114300</xdr:rowOff>
    </xdr:from>
    <xdr:to>
      <xdr:col>36</xdr:col>
      <xdr:colOff>304800</xdr:colOff>
      <xdr:row>174</xdr:row>
      <xdr:rowOff>114300</xdr:rowOff>
    </xdr:to>
    <xdr:sp macro="" textlink="">
      <xdr:nvSpPr>
        <xdr:cNvPr id="63" name="Line 7">
          <a:extLst>
            <a:ext uri="{FF2B5EF4-FFF2-40B4-BE49-F238E27FC236}">
              <a16:creationId xmlns:a16="http://schemas.microsoft.com/office/drawing/2014/main" id="{FECB8C7F-CFDB-42A1-8A1E-C0B8EFACC787}"/>
            </a:ext>
          </a:extLst>
        </xdr:cNvPr>
        <xdr:cNvSpPr>
          <a:spLocks noChangeShapeType="1"/>
        </xdr:cNvSpPr>
      </xdr:nvSpPr>
      <xdr:spPr bwMode="auto">
        <a:xfrm>
          <a:off x="19021425" y="23907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68" name="Line 31">
          <a:extLst>
            <a:ext uri="{FF2B5EF4-FFF2-40B4-BE49-F238E27FC236}">
              <a16:creationId xmlns:a16="http://schemas.microsoft.com/office/drawing/2014/main" id="{EAFFE648-6F1F-45D9-B452-2757D8E79B5D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69" name="Line 31">
          <a:extLst>
            <a:ext uri="{FF2B5EF4-FFF2-40B4-BE49-F238E27FC236}">
              <a16:creationId xmlns:a16="http://schemas.microsoft.com/office/drawing/2014/main" id="{49AF8561-4B6B-4D05-894E-8185304367B1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84" name="Line 31">
          <a:extLst>
            <a:ext uri="{FF2B5EF4-FFF2-40B4-BE49-F238E27FC236}">
              <a16:creationId xmlns:a16="http://schemas.microsoft.com/office/drawing/2014/main" id="{87107388-8800-45CE-BC32-F3009AEA17E0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85" name="Line 31">
          <a:extLst>
            <a:ext uri="{FF2B5EF4-FFF2-40B4-BE49-F238E27FC236}">
              <a16:creationId xmlns:a16="http://schemas.microsoft.com/office/drawing/2014/main" id="{C834D072-399A-4F06-9BF8-2021BC8F8486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90" name="Line 31">
          <a:extLst>
            <a:ext uri="{FF2B5EF4-FFF2-40B4-BE49-F238E27FC236}">
              <a16:creationId xmlns:a16="http://schemas.microsoft.com/office/drawing/2014/main" id="{AB684797-CF55-4BDF-A316-DC07711C43A9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91" name="Line 31">
          <a:extLst>
            <a:ext uri="{FF2B5EF4-FFF2-40B4-BE49-F238E27FC236}">
              <a16:creationId xmlns:a16="http://schemas.microsoft.com/office/drawing/2014/main" id="{5C3F4BA3-D966-4969-B27E-79346A8DC672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96" name="Line 31">
          <a:extLst>
            <a:ext uri="{FF2B5EF4-FFF2-40B4-BE49-F238E27FC236}">
              <a16:creationId xmlns:a16="http://schemas.microsoft.com/office/drawing/2014/main" id="{5F0FD35B-061B-4710-B9BC-588F28D6CD41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97" name="Line 31">
          <a:extLst>
            <a:ext uri="{FF2B5EF4-FFF2-40B4-BE49-F238E27FC236}">
              <a16:creationId xmlns:a16="http://schemas.microsoft.com/office/drawing/2014/main" id="{712F8FFF-D719-4985-B728-D06CBE30F567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102" name="Line 31">
          <a:extLst>
            <a:ext uri="{FF2B5EF4-FFF2-40B4-BE49-F238E27FC236}">
              <a16:creationId xmlns:a16="http://schemas.microsoft.com/office/drawing/2014/main" id="{A14F435B-6C3E-43A7-808D-1B0E0D770AF3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103" name="Line 31">
          <a:extLst>
            <a:ext uri="{FF2B5EF4-FFF2-40B4-BE49-F238E27FC236}">
              <a16:creationId xmlns:a16="http://schemas.microsoft.com/office/drawing/2014/main" id="{F22DA32F-062D-42F4-AAFC-1749CB6E07BE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108" name="Line 31">
          <a:extLst>
            <a:ext uri="{FF2B5EF4-FFF2-40B4-BE49-F238E27FC236}">
              <a16:creationId xmlns:a16="http://schemas.microsoft.com/office/drawing/2014/main" id="{59C918EC-43BB-4A5E-81D8-49CBAB3565A3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222</xdr:row>
      <xdr:rowOff>114300</xdr:rowOff>
    </xdr:from>
    <xdr:to>
      <xdr:col>19</xdr:col>
      <xdr:colOff>257175</xdr:colOff>
      <xdr:row>222</xdr:row>
      <xdr:rowOff>114300</xdr:rowOff>
    </xdr:to>
    <xdr:sp macro="" textlink="">
      <xdr:nvSpPr>
        <xdr:cNvPr id="109" name="Line 31">
          <a:extLst>
            <a:ext uri="{FF2B5EF4-FFF2-40B4-BE49-F238E27FC236}">
              <a16:creationId xmlns:a16="http://schemas.microsoft.com/office/drawing/2014/main" id="{375A72BA-F53E-4468-A85D-8D6FDADF6FF0}"/>
            </a:ext>
          </a:extLst>
        </xdr:cNvPr>
        <xdr:cNvSpPr>
          <a:spLocks noChangeShapeType="1"/>
        </xdr:cNvSpPr>
      </xdr:nvSpPr>
      <xdr:spPr bwMode="auto">
        <a:xfrm>
          <a:off x="10525125" y="141255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230</xdr:row>
      <xdr:rowOff>114300</xdr:rowOff>
    </xdr:from>
    <xdr:to>
      <xdr:col>38</xdr:col>
      <xdr:colOff>304800</xdr:colOff>
      <xdr:row>230</xdr:row>
      <xdr:rowOff>114300</xdr:rowOff>
    </xdr:to>
    <xdr:sp macro="" textlink="">
      <xdr:nvSpPr>
        <xdr:cNvPr id="124" name="Line 6">
          <a:extLst>
            <a:ext uri="{FF2B5EF4-FFF2-40B4-BE49-F238E27FC236}">
              <a16:creationId xmlns:a16="http://schemas.microsoft.com/office/drawing/2014/main" id="{868B8BF2-608F-4F3C-A0B4-953E75825532}"/>
            </a:ext>
          </a:extLst>
        </xdr:cNvPr>
        <xdr:cNvSpPr>
          <a:spLocks noChangeShapeType="1"/>
        </xdr:cNvSpPr>
      </xdr:nvSpPr>
      <xdr:spPr bwMode="auto">
        <a:xfrm>
          <a:off x="206216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230</xdr:row>
      <xdr:rowOff>114300</xdr:rowOff>
    </xdr:from>
    <xdr:to>
      <xdr:col>36</xdr:col>
      <xdr:colOff>304800</xdr:colOff>
      <xdr:row>230</xdr:row>
      <xdr:rowOff>114300</xdr:rowOff>
    </xdr:to>
    <xdr:sp macro="" textlink="">
      <xdr:nvSpPr>
        <xdr:cNvPr id="125" name="Line 7">
          <a:extLst>
            <a:ext uri="{FF2B5EF4-FFF2-40B4-BE49-F238E27FC236}">
              <a16:creationId xmlns:a16="http://schemas.microsoft.com/office/drawing/2014/main" id="{4DE4AC9D-2F1D-44DB-9361-9CC6B94F71FB}"/>
            </a:ext>
          </a:extLst>
        </xdr:cNvPr>
        <xdr:cNvSpPr>
          <a:spLocks noChangeShapeType="1"/>
        </xdr:cNvSpPr>
      </xdr:nvSpPr>
      <xdr:spPr bwMode="auto">
        <a:xfrm>
          <a:off x="190214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26" name="Line 31">
          <a:extLst>
            <a:ext uri="{FF2B5EF4-FFF2-40B4-BE49-F238E27FC236}">
              <a16:creationId xmlns:a16="http://schemas.microsoft.com/office/drawing/2014/main" id="{B3566A86-5670-46C6-AE11-30FEA7B05F90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27" name="Line 31">
          <a:extLst>
            <a:ext uri="{FF2B5EF4-FFF2-40B4-BE49-F238E27FC236}">
              <a16:creationId xmlns:a16="http://schemas.microsoft.com/office/drawing/2014/main" id="{0675EB1C-7651-41D2-974E-8716BEF8B029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230</xdr:row>
      <xdr:rowOff>114300</xdr:rowOff>
    </xdr:from>
    <xdr:to>
      <xdr:col>38</xdr:col>
      <xdr:colOff>304800</xdr:colOff>
      <xdr:row>230</xdr:row>
      <xdr:rowOff>114300</xdr:rowOff>
    </xdr:to>
    <xdr:sp macro="" textlink="">
      <xdr:nvSpPr>
        <xdr:cNvPr id="128" name="Line 6">
          <a:extLst>
            <a:ext uri="{FF2B5EF4-FFF2-40B4-BE49-F238E27FC236}">
              <a16:creationId xmlns:a16="http://schemas.microsoft.com/office/drawing/2014/main" id="{43E46487-2038-49D0-A085-E9F97CE4E0ED}"/>
            </a:ext>
          </a:extLst>
        </xdr:cNvPr>
        <xdr:cNvSpPr>
          <a:spLocks noChangeShapeType="1"/>
        </xdr:cNvSpPr>
      </xdr:nvSpPr>
      <xdr:spPr bwMode="auto">
        <a:xfrm>
          <a:off x="206216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230</xdr:row>
      <xdr:rowOff>114300</xdr:rowOff>
    </xdr:from>
    <xdr:to>
      <xdr:col>36</xdr:col>
      <xdr:colOff>304800</xdr:colOff>
      <xdr:row>230</xdr:row>
      <xdr:rowOff>114300</xdr:rowOff>
    </xdr:to>
    <xdr:sp macro="" textlink="">
      <xdr:nvSpPr>
        <xdr:cNvPr id="129" name="Line 7">
          <a:extLst>
            <a:ext uri="{FF2B5EF4-FFF2-40B4-BE49-F238E27FC236}">
              <a16:creationId xmlns:a16="http://schemas.microsoft.com/office/drawing/2014/main" id="{D7D249ED-2D0D-4821-A307-A3FFB26584F7}"/>
            </a:ext>
          </a:extLst>
        </xdr:cNvPr>
        <xdr:cNvSpPr>
          <a:spLocks noChangeShapeType="1"/>
        </xdr:cNvSpPr>
      </xdr:nvSpPr>
      <xdr:spPr bwMode="auto">
        <a:xfrm>
          <a:off x="190214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30" name="Line 31">
          <a:extLst>
            <a:ext uri="{FF2B5EF4-FFF2-40B4-BE49-F238E27FC236}">
              <a16:creationId xmlns:a16="http://schemas.microsoft.com/office/drawing/2014/main" id="{749A362B-5DEA-4054-8F5A-10188EF99F45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31" name="Line 31">
          <a:extLst>
            <a:ext uri="{FF2B5EF4-FFF2-40B4-BE49-F238E27FC236}">
              <a16:creationId xmlns:a16="http://schemas.microsoft.com/office/drawing/2014/main" id="{88C8DA3D-6F34-4DDB-8055-19A819DC46A0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230</xdr:row>
      <xdr:rowOff>114300</xdr:rowOff>
    </xdr:from>
    <xdr:to>
      <xdr:col>38</xdr:col>
      <xdr:colOff>304800</xdr:colOff>
      <xdr:row>230</xdr:row>
      <xdr:rowOff>114300</xdr:rowOff>
    </xdr:to>
    <xdr:sp macro="" textlink="">
      <xdr:nvSpPr>
        <xdr:cNvPr id="132" name="Line 6">
          <a:extLst>
            <a:ext uri="{FF2B5EF4-FFF2-40B4-BE49-F238E27FC236}">
              <a16:creationId xmlns:a16="http://schemas.microsoft.com/office/drawing/2014/main" id="{5FB90BB1-CDF6-4A3D-AA97-00192E95DE68}"/>
            </a:ext>
          </a:extLst>
        </xdr:cNvPr>
        <xdr:cNvSpPr>
          <a:spLocks noChangeShapeType="1"/>
        </xdr:cNvSpPr>
      </xdr:nvSpPr>
      <xdr:spPr bwMode="auto">
        <a:xfrm>
          <a:off x="206216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230</xdr:row>
      <xdr:rowOff>114300</xdr:rowOff>
    </xdr:from>
    <xdr:to>
      <xdr:col>36</xdr:col>
      <xdr:colOff>304800</xdr:colOff>
      <xdr:row>230</xdr:row>
      <xdr:rowOff>114300</xdr:rowOff>
    </xdr:to>
    <xdr:sp macro="" textlink="">
      <xdr:nvSpPr>
        <xdr:cNvPr id="133" name="Line 7">
          <a:extLst>
            <a:ext uri="{FF2B5EF4-FFF2-40B4-BE49-F238E27FC236}">
              <a16:creationId xmlns:a16="http://schemas.microsoft.com/office/drawing/2014/main" id="{38DDDE46-E19F-43A5-82A0-3415543C2738}"/>
            </a:ext>
          </a:extLst>
        </xdr:cNvPr>
        <xdr:cNvSpPr>
          <a:spLocks noChangeShapeType="1"/>
        </xdr:cNvSpPr>
      </xdr:nvSpPr>
      <xdr:spPr bwMode="auto">
        <a:xfrm>
          <a:off x="190214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34" name="Line 31">
          <a:extLst>
            <a:ext uri="{FF2B5EF4-FFF2-40B4-BE49-F238E27FC236}">
              <a16:creationId xmlns:a16="http://schemas.microsoft.com/office/drawing/2014/main" id="{30D6C7E3-21FE-4665-B0B3-FE9C1D536C4E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35" name="Line 31">
          <a:extLst>
            <a:ext uri="{FF2B5EF4-FFF2-40B4-BE49-F238E27FC236}">
              <a16:creationId xmlns:a16="http://schemas.microsoft.com/office/drawing/2014/main" id="{D2F2134C-745B-45C6-805F-41736E3FC0ED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230</xdr:row>
      <xdr:rowOff>114300</xdr:rowOff>
    </xdr:from>
    <xdr:to>
      <xdr:col>38</xdr:col>
      <xdr:colOff>304800</xdr:colOff>
      <xdr:row>230</xdr:row>
      <xdr:rowOff>114300</xdr:rowOff>
    </xdr:to>
    <xdr:sp macro="" textlink="">
      <xdr:nvSpPr>
        <xdr:cNvPr id="136" name="Line 6">
          <a:extLst>
            <a:ext uri="{FF2B5EF4-FFF2-40B4-BE49-F238E27FC236}">
              <a16:creationId xmlns:a16="http://schemas.microsoft.com/office/drawing/2014/main" id="{D90AECF8-6017-4072-947A-E82EDE8F4BC4}"/>
            </a:ext>
          </a:extLst>
        </xdr:cNvPr>
        <xdr:cNvSpPr>
          <a:spLocks noChangeShapeType="1"/>
        </xdr:cNvSpPr>
      </xdr:nvSpPr>
      <xdr:spPr bwMode="auto">
        <a:xfrm>
          <a:off x="206216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230</xdr:row>
      <xdr:rowOff>114300</xdr:rowOff>
    </xdr:from>
    <xdr:to>
      <xdr:col>36</xdr:col>
      <xdr:colOff>304800</xdr:colOff>
      <xdr:row>230</xdr:row>
      <xdr:rowOff>114300</xdr:rowOff>
    </xdr:to>
    <xdr:sp macro="" textlink="">
      <xdr:nvSpPr>
        <xdr:cNvPr id="137" name="Line 7">
          <a:extLst>
            <a:ext uri="{FF2B5EF4-FFF2-40B4-BE49-F238E27FC236}">
              <a16:creationId xmlns:a16="http://schemas.microsoft.com/office/drawing/2014/main" id="{37297680-62DE-4055-9C05-52170A603B33}"/>
            </a:ext>
          </a:extLst>
        </xdr:cNvPr>
        <xdr:cNvSpPr>
          <a:spLocks noChangeShapeType="1"/>
        </xdr:cNvSpPr>
      </xdr:nvSpPr>
      <xdr:spPr bwMode="auto">
        <a:xfrm>
          <a:off x="190214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38" name="Line 31">
          <a:extLst>
            <a:ext uri="{FF2B5EF4-FFF2-40B4-BE49-F238E27FC236}">
              <a16:creationId xmlns:a16="http://schemas.microsoft.com/office/drawing/2014/main" id="{26E998CC-72EC-4874-9E55-5D7229903895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39" name="Line 31">
          <a:extLst>
            <a:ext uri="{FF2B5EF4-FFF2-40B4-BE49-F238E27FC236}">
              <a16:creationId xmlns:a16="http://schemas.microsoft.com/office/drawing/2014/main" id="{FF9C1883-6C19-406E-BEEB-1FB5E01BC747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230</xdr:row>
      <xdr:rowOff>114300</xdr:rowOff>
    </xdr:from>
    <xdr:to>
      <xdr:col>38</xdr:col>
      <xdr:colOff>304800</xdr:colOff>
      <xdr:row>230</xdr:row>
      <xdr:rowOff>114300</xdr:rowOff>
    </xdr:to>
    <xdr:sp macro="" textlink="">
      <xdr:nvSpPr>
        <xdr:cNvPr id="140" name="Line 6">
          <a:extLst>
            <a:ext uri="{FF2B5EF4-FFF2-40B4-BE49-F238E27FC236}">
              <a16:creationId xmlns:a16="http://schemas.microsoft.com/office/drawing/2014/main" id="{2C699129-DD25-456A-B2F8-A5E4A05DBC16}"/>
            </a:ext>
          </a:extLst>
        </xdr:cNvPr>
        <xdr:cNvSpPr>
          <a:spLocks noChangeShapeType="1"/>
        </xdr:cNvSpPr>
      </xdr:nvSpPr>
      <xdr:spPr bwMode="auto">
        <a:xfrm>
          <a:off x="206216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230</xdr:row>
      <xdr:rowOff>114300</xdr:rowOff>
    </xdr:from>
    <xdr:to>
      <xdr:col>36</xdr:col>
      <xdr:colOff>304800</xdr:colOff>
      <xdr:row>230</xdr:row>
      <xdr:rowOff>114300</xdr:rowOff>
    </xdr:to>
    <xdr:sp macro="" textlink="">
      <xdr:nvSpPr>
        <xdr:cNvPr id="141" name="Line 7">
          <a:extLst>
            <a:ext uri="{FF2B5EF4-FFF2-40B4-BE49-F238E27FC236}">
              <a16:creationId xmlns:a16="http://schemas.microsoft.com/office/drawing/2014/main" id="{F5C5B209-C40E-4326-A364-0BC167BB9919}"/>
            </a:ext>
          </a:extLst>
        </xdr:cNvPr>
        <xdr:cNvSpPr>
          <a:spLocks noChangeShapeType="1"/>
        </xdr:cNvSpPr>
      </xdr:nvSpPr>
      <xdr:spPr bwMode="auto">
        <a:xfrm>
          <a:off x="19021425" y="1612582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42" name="Line 31">
          <a:extLst>
            <a:ext uri="{FF2B5EF4-FFF2-40B4-BE49-F238E27FC236}">
              <a16:creationId xmlns:a16="http://schemas.microsoft.com/office/drawing/2014/main" id="{F3D880C4-4348-4F8F-BFDE-A7CDD41CF78F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43" name="Line 31">
          <a:extLst>
            <a:ext uri="{FF2B5EF4-FFF2-40B4-BE49-F238E27FC236}">
              <a16:creationId xmlns:a16="http://schemas.microsoft.com/office/drawing/2014/main" id="{5A1FB4DF-822C-4098-9831-ACB490BD511B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44" name="Line 31">
          <a:extLst>
            <a:ext uri="{FF2B5EF4-FFF2-40B4-BE49-F238E27FC236}">
              <a16:creationId xmlns:a16="http://schemas.microsoft.com/office/drawing/2014/main" id="{1E3211A4-841B-4859-8AAC-297F83A2DDA4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45" name="Line 31">
          <a:extLst>
            <a:ext uri="{FF2B5EF4-FFF2-40B4-BE49-F238E27FC236}">
              <a16:creationId xmlns:a16="http://schemas.microsoft.com/office/drawing/2014/main" id="{2C52EA50-09C8-4504-B9E5-1D9B0A9E9E36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46" name="Line 31">
          <a:extLst>
            <a:ext uri="{FF2B5EF4-FFF2-40B4-BE49-F238E27FC236}">
              <a16:creationId xmlns:a16="http://schemas.microsoft.com/office/drawing/2014/main" id="{6D7A0027-3167-4706-B87B-E041347B06AB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47" name="Line 31">
          <a:extLst>
            <a:ext uri="{FF2B5EF4-FFF2-40B4-BE49-F238E27FC236}">
              <a16:creationId xmlns:a16="http://schemas.microsoft.com/office/drawing/2014/main" id="{991FC5AF-5E43-496A-8C5D-CF953F9EBFAD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48" name="Line 31">
          <a:extLst>
            <a:ext uri="{FF2B5EF4-FFF2-40B4-BE49-F238E27FC236}">
              <a16:creationId xmlns:a16="http://schemas.microsoft.com/office/drawing/2014/main" id="{A92EFC03-7516-4562-854C-FF0FA2FBA9A7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49" name="Line 31">
          <a:extLst>
            <a:ext uri="{FF2B5EF4-FFF2-40B4-BE49-F238E27FC236}">
              <a16:creationId xmlns:a16="http://schemas.microsoft.com/office/drawing/2014/main" id="{5CC39E4F-6E6A-44D1-9547-B3669D57B9D1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50" name="Line 31">
          <a:extLst>
            <a:ext uri="{FF2B5EF4-FFF2-40B4-BE49-F238E27FC236}">
              <a16:creationId xmlns:a16="http://schemas.microsoft.com/office/drawing/2014/main" id="{8B187648-B96C-47E0-AF66-EE13C82C8B7E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51" name="Line 31">
          <a:extLst>
            <a:ext uri="{FF2B5EF4-FFF2-40B4-BE49-F238E27FC236}">
              <a16:creationId xmlns:a16="http://schemas.microsoft.com/office/drawing/2014/main" id="{733FDEB3-CB17-4DE2-8D03-CD4CBF20A28E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52" name="Line 31">
          <a:extLst>
            <a:ext uri="{FF2B5EF4-FFF2-40B4-BE49-F238E27FC236}">
              <a16:creationId xmlns:a16="http://schemas.microsoft.com/office/drawing/2014/main" id="{8B1A5267-8805-45EC-A002-4412413C8524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278</xdr:row>
      <xdr:rowOff>114300</xdr:rowOff>
    </xdr:from>
    <xdr:to>
      <xdr:col>19</xdr:col>
      <xdr:colOff>257175</xdr:colOff>
      <xdr:row>278</xdr:row>
      <xdr:rowOff>114300</xdr:rowOff>
    </xdr:to>
    <xdr:sp macro="" textlink="">
      <xdr:nvSpPr>
        <xdr:cNvPr id="153" name="Line 31">
          <a:extLst>
            <a:ext uri="{FF2B5EF4-FFF2-40B4-BE49-F238E27FC236}">
              <a16:creationId xmlns:a16="http://schemas.microsoft.com/office/drawing/2014/main" id="{62BAC575-D7BE-44C0-B45B-C2E6F8F0C3D4}"/>
            </a:ext>
          </a:extLst>
        </xdr:cNvPr>
        <xdr:cNvSpPr>
          <a:spLocks noChangeShapeType="1"/>
        </xdr:cNvSpPr>
      </xdr:nvSpPr>
      <xdr:spPr bwMode="auto">
        <a:xfrm>
          <a:off x="10525125" y="278606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287</xdr:row>
      <xdr:rowOff>114300</xdr:rowOff>
    </xdr:from>
    <xdr:to>
      <xdr:col>38</xdr:col>
      <xdr:colOff>304800</xdr:colOff>
      <xdr:row>287</xdr:row>
      <xdr:rowOff>114300</xdr:rowOff>
    </xdr:to>
    <xdr:sp macro="" textlink="">
      <xdr:nvSpPr>
        <xdr:cNvPr id="154" name="Line 6">
          <a:extLst>
            <a:ext uri="{FF2B5EF4-FFF2-40B4-BE49-F238E27FC236}">
              <a16:creationId xmlns:a16="http://schemas.microsoft.com/office/drawing/2014/main" id="{BCC62FDD-306D-4E52-8695-343839B03F66}"/>
            </a:ext>
          </a:extLst>
        </xdr:cNvPr>
        <xdr:cNvSpPr>
          <a:spLocks noChangeShapeType="1"/>
        </xdr:cNvSpPr>
      </xdr:nvSpPr>
      <xdr:spPr bwMode="auto">
        <a:xfrm>
          <a:off x="206216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287</xdr:row>
      <xdr:rowOff>114300</xdr:rowOff>
    </xdr:from>
    <xdr:to>
      <xdr:col>36</xdr:col>
      <xdr:colOff>304800</xdr:colOff>
      <xdr:row>287</xdr:row>
      <xdr:rowOff>114300</xdr:rowOff>
    </xdr:to>
    <xdr:sp macro="" textlink="">
      <xdr:nvSpPr>
        <xdr:cNvPr id="155" name="Line 7">
          <a:extLst>
            <a:ext uri="{FF2B5EF4-FFF2-40B4-BE49-F238E27FC236}">
              <a16:creationId xmlns:a16="http://schemas.microsoft.com/office/drawing/2014/main" id="{A95D2D07-B9AA-4AA9-B2E4-3B14939BBE83}"/>
            </a:ext>
          </a:extLst>
        </xdr:cNvPr>
        <xdr:cNvSpPr>
          <a:spLocks noChangeShapeType="1"/>
        </xdr:cNvSpPr>
      </xdr:nvSpPr>
      <xdr:spPr bwMode="auto">
        <a:xfrm>
          <a:off x="190214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56" name="Line 31">
          <a:extLst>
            <a:ext uri="{FF2B5EF4-FFF2-40B4-BE49-F238E27FC236}">
              <a16:creationId xmlns:a16="http://schemas.microsoft.com/office/drawing/2014/main" id="{474F5542-6FB9-4CC9-BA44-BC6DFDCA1AA3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57" name="Line 31">
          <a:extLst>
            <a:ext uri="{FF2B5EF4-FFF2-40B4-BE49-F238E27FC236}">
              <a16:creationId xmlns:a16="http://schemas.microsoft.com/office/drawing/2014/main" id="{75932B37-BBBA-47B9-B7F2-738B6422300E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287</xdr:row>
      <xdr:rowOff>114300</xdr:rowOff>
    </xdr:from>
    <xdr:to>
      <xdr:col>38</xdr:col>
      <xdr:colOff>304800</xdr:colOff>
      <xdr:row>287</xdr:row>
      <xdr:rowOff>114300</xdr:rowOff>
    </xdr:to>
    <xdr:sp macro="" textlink="">
      <xdr:nvSpPr>
        <xdr:cNvPr id="158" name="Line 6">
          <a:extLst>
            <a:ext uri="{FF2B5EF4-FFF2-40B4-BE49-F238E27FC236}">
              <a16:creationId xmlns:a16="http://schemas.microsoft.com/office/drawing/2014/main" id="{D22B3685-CD20-43FD-9FD4-D4A6A751A829}"/>
            </a:ext>
          </a:extLst>
        </xdr:cNvPr>
        <xdr:cNvSpPr>
          <a:spLocks noChangeShapeType="1"/>
        </xdr:cNvSpPr>
      </xdr:nvSpPr>
      <xdr:spPr bwMode="auto">
        <a:xfrm>
          <a:off x="206216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287</xdr:row>
      <xdr:rowOff>114300</xdr:rowOff>
    </xdr:from>
    <xdr:to>
      <xdr:col>36</xdr:col>
      <xdr:colOff>304800</xdr:colOff>
      <xdr:row>287</xdr:row>
      <xdr:rowOff>114300</xdr:rowOff>
    </xdr:to>
    <xdr:sp macro="" textlink="">
      <xdr:nvSpPr>
        <xdr:cNvPr id="159" name="Line 7">
          <a:extLst>
            <a:ext uri="{FF2B5EF4-FFF2-40B4-BE49-F238E27FC236}">
              <a16:creationId xmlns:a16="http://schemas.microsoft.com/office/drawing/2014/main" id="{37D1F657-CE83-4733-9583-EEBEB7B39F8D}"/>
            </a:ext>
          </a:extLst>
        </xdr:cNvPr>
        <xdr:cNvSpPr>
          <a:spLocks noChangeShapeType="1"/>
        </xdr:cNvSpPr>
      </xdr:nvSpPr>
      <xdr:spPr bwMode="auto">
        <a:xfrm>
          <a:off x="190214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60" name="Line 31">
          <a:extLst>
            <a:ext uri="{FF2B5EF4-FFF2-40B4-BE49-F238E27FC236}">
              <a16:creationId xmlns:a16="http://schemas.microsoft.com/office/drawing/2014/main" id="{621A2C4B-848A-40C3-AEFF-7D429A7CB56B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61" name="Line 31">
          <a:extLst>
            <a:ext uri="{FF2B5EF4-FFF2-40B4-BE49-F238E27FC236}">
              <a16:creationId xmlns:a16="http://schemas.microsoft.com/office/drawing/2014/main" id="{3401AF4B-A6C8-404C-AF0D-0AA8531EF208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287</xdr:row>
      <xdr:rowOff>114300</xdr:rowOff>
    </xdr:from>
    <xdr:to>
      <xdr:col>38</xdr:col>
      <xdr:colOff>304800</xdr:colOff>
      <xdr:row>287</xdr:row>
      <xdr:rowOff>114300</xdr:rowOff>
    </xdr:to>
    <xdr:sp macro="" textlink="">
      <xdr:nvSpPr>
        <xdr:cNvPr id="162" name="Line 6">
          <a:extLst>
            <a:ext uri="{FF2B5EF4-FFF2-40B4-BE49-F238E27FC236}">
              <a16:creationId xmlns:a16="http://schemas.microsoft.com/office/drawing/2014/main" id="{C844B30A-BC8A-4B93-815C-58F6E165F9C8}"/>
            </a:ext>
          </a:extLst>
        </xdr:cNvPr>
        <xdr:cNvSpPr>
          <a:spLocks noChangeShapeType="1"/>
        </xdr:cNvSpPr>
      </xdr:nvSpPr>
      <xdr:spPr bwMode="auto">
        <a:xfrm>
          <a:off x="206216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287</xdr:row>
      <xdr:rowOff>114300</xdr:rowOff>
    </xdr:from>
    <xdr:to>
      <xdr:col>36</xdr:col>
      <xdr:colOff>304800</xdr:colOff>
      <xdr:row>287</xdr:row>
      <xdr:rowOff>114300</xdr:rowOff>
    </xdr:to>
    <xdr:sp macro="" textlink="">
      <xdr:nvSpPr>
        <xdr:cNvPr id="163" name="Line 7">
          <a:extLst>
            <a:ext uri="{FF2B5EF4-FFF2-40B4-BE49-F238E27FC236}">
              <a16:creationId xmlns:a16="http://schemas.microsoft.com/office/drawing/2014/main" id="{0FC39033-FCF1-4365-8353-45132A5170B7}"/>
            </a:ext>
          </a:extLst>
        </xdr:cNvPr>
        <xdr:cNvSpPr>
          <a:spLocks noChangeShapeType="1"/>
        </xdr:cNvSpPr>
      </xdr:nvSpPr>
      <xdr:spPr bwMode="auto">
        <a:xfrm>
          <a:off x="190214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64" name="Line 31">
          <a:extLst>
            <a:ext uri="{FF2B5EF4-FFF2-40B4-BE49-F238E27FC236}">
              <a16:creationId xmlns:a16="http://schemas.microsoft.com/office/drawing/2014/main" id="{ABA0341A-2211-4938-8A75-B4C83252B49F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65" name="Line 31">
          <a:extLst>
            <a:ext uri="{FF2B5EF4-FFF2-40B4-BE49-F238E27FC236}">
              <a16:creationId xmlns:a16="http://schemas.microsoft.com/office/drawing/2014/main" id="{1E2F7C82-2BA5-498C-87FB-6F976BAC4592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287</xdr:row>
      <xdr:rowOff>114300</xdr:rowOff>
    </xdr:from>
    <xdr:to>
      <xdr:col>38</xdr:col>
      <xdr:colOff>304800</xdr:colOff>
      <xdr:row>287</xdr:row>
      <xdr:rowOff>114300</xdr:rowOff>
    </xdr:to>
    <xdr:sp macro="" textlink="">
      <xdr:nvSpPr>
        <xdr:cNvPr id="166" name="Line 6">
          <a:extLst>
            <a:ext uri="{FF2B5EF4-FFF2-40B4-BE49-F238E27FC236}">
              <a16:creationId xmlns:a16="http://schemas.microsoft.com/office/drawing/2014/main" id="{EB5CA3FD-47D5-4A44-8A59-433567642986}"/>
            </a:ext>
          </a:extLst>
        </xdr:cNvPr>
        <xdr:cNvSpPr>
          <a:spLocks noChangeShapeType="1"/>
        </xdr:cNvSpPr>
      </xdr:nvSpPr>
      <xdr:spPr bwMode="auto">
        <a:xfrm>
          <a:off x="206216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287</xdr:row>
      <xdr:rowOff>114300</xdr:rowOff>
    </xdr:from>
    <xdr:to>
      <xdr:col>36</xdr:col>
      <xdr:colOff>304800</xdr:colOff>
      <xdr:row>287</xdr:row>
      <xdr:rowOff>114300</xdr:rowOff>
    </xdr:to>
    <xdr:sp macro="" textlink="">
      <xdr:nvSpPr>
        <xdr:cNvPr id="167" name="Line 7">
          <a:extLst>
            <a:ext uri="{FF2B5EF4-FFF2-40B4-BE49-F238E27FC236}">
              <a16:creationId xmlns:a16="http://schemas.microsoft.com/office/drawing/2014/main" id="{5619B600-0305-4309-9B18-896C38F8BF9F}"/>
            </a:ext>
          </a:extLst>
        </xdr:cNvPr>
        <xdr:cNvSpPr>
          <a:spLocks noChangeShapeType="1"/>
        </xdr:cNvSpPr>
      </xdr:nvSpPr>
      <xdr:spPr bwMode="auto">
        <a:xfrm>
          <a:off x="190214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68" name="Line 31">
          <a:extLst>
            <a:ext uri="{FF2B5EF4-FFF2-40B4-BE49-F238E27FC236}">
              <a16:creationId xmlns:a16="http://schemas.microsoft.com/office/drawing/2014/main" id="{6532C13A-1B17-43E6-A56A-50AE38A5B941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69" name="Line 31">
          <a:extLst>
            <a:ext uri="{FF2B5EF4-FFF2-40B4-BE49-F238E27FC236}">
              <a16:creationId xmlns:a16="http://schemas.microsoft.com/office/drawing/2014/main" id="{126741FD-36D3-46B0-8D93-102836221B4E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287</xdr:row>
      <xdr:rowOff>114300</xdr:rowOff>
    </xdr:from>
    <xdr:to>
      <xdr:col>38</xdr:col>
      <xdr:colOff>304800</xdr:colOff>
      <xdr:row>287</xdr:row>
      <xdr:rowOff>114300</xdr:rowOff>
    </xdr:to>
    <xdr:sp macro="" textlink="">
      <xdr:nvSpPr>
        <xdr:cNvPr id="170" name="Line 6">
          <a:extLst>
            <a:ext uri="{FF2B5EF4-FFF2-40B4-BE49-F238E27FC236}">
              <a16:creationId xmlns:a16="http://schemas.microsoft.com/office/drawing/2014/main" id="{4C2BBB5C-7F72-475D-99D9-558D3C5BB6E9}"/>
            </a:ext>
          </a:extLst>
        </xdr:cNvPr>
        <xdr:cNvSpPr>
          <a:spLocks noChangeShapeType="1"/>
        </xdr:cNvSpPr>
      </xdr:nvSpPr>
      <xdr:spPr bwMode="auto">
        <a:xfrm>
          <a:off x="206216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287</xdr:row>
      <xdr:rowOff>114300</xdr:rowOff>
    </xdr:from>
    <xdr:to>
      <xdr:col>36</xdr:col>
      <xdr:colOff>304800</xdr:colOff>
      <xdr:row>287</xdr:row>
      <xdr:rowOff>114300</xdr:rowOff>
    </xdr:to>
    <xdr:sp macro="" textlink="">
      <xdr:nvSpPr>
        <xdr:cNvPr id="171" name="Line 7">
          <a:extLst>
            <a:ext uri="{FF2B5EF4-FFF2-40B4-BE49-F238E27FC236}">
              <a16:creationId xmlns:a16="http://schemas.microsoft.com/office/drawing/2014/main" id="{6EDCA89E-DD0D-44AA-93EB-494D674BAA2D}"/>
            </a:ext>
          </a:extLst>
        </xdr:cNvPr>
        <xdr:cNvSpPr>
          <a:spLocks noChangeShapeType="1"/>
        </xdr:cNvSpPr>
      </xdr:nvSpPr>
      <xdr:spPr bwMode="auto">
        <a:xfrm>
          <a:off x="19021425" y="300037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72" name="Line 31">
          <a:extLst>
            <a:ext uri="{FF2B5EF4-FFF2-40B4-BE49-F238E27FC236}">
              <a16:creationId xmlns:a16="http://schemas.microsoft.com/office/drawing/2014/main" id="{A361AFE3-3961-42F0-B978-BC0FF00F9A59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73" name="Line 31">
          <a:extLst>
            <a:ext uri="{FF2B5EF4-FFF2-40B4-BE49-F238E27FC236}">
              <a16:creationId xmlns:a16="http://schemas.microsoft.com/office/drawing/2014/main" id="{1A6D736A-E3FD-4E85-8D15-7EA92CD8E0E7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74" name="Line 31">
          <a:extLst>
            <a:ext uri="{FF2B5EF4-FFF2-40B4-BE49-F238E27FC236}">
              <a16:creationId xmlns:a16="http://schemas.microsoft.com/office/drawing/2014/main" id="{AAD9F21C-2260-4135-A941-B8211F9229C0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75" name="Line 31">
          <a:extLst>
            <a:ext uri="{FF2B5EF4-FFF2-40B4-BE49-F238E27FC236}">
              <a16:creationId xmlns:a16="http://schemas.microsoft.com/office/drawing/2014/main" id="{096CE459-D406-44D1-9F11-02C82BACBD3E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76" name="Line 31">
          <a:extLst>
            <a:ext uri="{FF2B5EF4-FFF2-40B4-BE49-F238E27FC236}">
              <a16:creationId xmlns:a16="http://schemas.microsoft.com/office/drawing/2014/main" id="{446511DB-9CB8-476A-B2CD-7A19E1B4DCDA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77" name="Line 31">
          <a:extLst>
            <a:ext uri="{FF2B5EF4-FFF2-40B4-BE49-F238E27FC236}">
              <a16:creationId xmlns:a16="http://schemas.microsoft.com/office/drawing/2014/main" id="{19E7FF98-1A21-4C84-8C8B-C817A84F1AF5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78" name="Line 31">
          <a:extLst>
            <a:ext uri="{FF2B5EF4-FFF2-40B4-BE49-F238E27FC236}">
              <a16:creationId xmlns:a16="http://schemas.microsoft.com/office/drawing/2014/main" id="{BBE1579A-51B8-40DE-BE3A-BD68F30E7E87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79" name="Line 31">
          <a:extLst>
            <a:ext uri="{FF2B5EF4-FFF2-40B4-BE49-F238E27FC236}">
              <a16:creationId xmlns:a16="http://schemas.microsoft.com/office/drawing/2014/main" id="{3EA23D3F-062D-4DBB-A5E5-73BB90883E48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80" name="Line 31">
          <a:extLst>
            <a:ext uri="{FF2B5EF4-FFF2-40B4-BE49-F238E27FC236}">
              <a16:creationId xmlns:a16="http://schemas.microsoft.com/office/drawing/2014/main" id="{55187F70-F3AB-4E3E-9664-BA5F98C8DCA7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81" name="Line 31">
          <a:extLst>
            <a:ext uri="{FF2B5EF4-FFF2-40B4-BE49-F238E27FC236}">
              <a16:creationId xmlns:a16="http://schemas.microsoft.com/office/drawing/2014/main" id="{1D24DA18-C24E-4575-BDA4-6F3904000B45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82" name="Line 31">
          <a:extLst>
            <a:ext uri="{FF2B5EF4-FFF2-40B4-BE49-F238E27FC236}">
              <a16:creationId xmlns:a16="http://schemas.microsoft.com/office/drawing/2014/main" id="{08ABE652-14B5-46F1-9956-364E1B255356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238125</xdr:colOff>
      <xdr:row>334</xdr:row>
      <xdr:rowOff>114300</xdr:rowOff>
    </xdr:from>
    <xdr:to>
      <xdr:col>19</xdr:col>
      <xdr:colOff>257175</xdr:colOff>
      <xdr:row>334</xdr:row>
      <xdr:rowOff>114300</xdr:rowOff>
    </xdr:to>
    <xdr:sp macro="" textlink="">
      <xdr:nvSpPr>
        <xdr:cNvPr id="183" name="Line 31">
          <a:extLst>
            <a:ext uri="{FF2B5EF4-FFF2-40B4-BE49-F238E27FC236}">
              <a16:creationId xmlns:a16="http://schemas.microsoft.com/office/drawing/2014/main" id="{84A6C37B-F3C3-457A-8A74-17614BD1B11E}"/>
            </a:ext>
          </a:extLst>
        </xdr:cNvPr>
        <xdr:cNvSpPr>
          <a:spLocks noChangeShapeType="1"/>
        </xdr:cNvSpPr>
      </xdr:nvSpPr>
      <xdr:spPr bwMode="auto">
        <a:xfrm>
          <a:off x="10525125" y="4152900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320388</xdr:colOff>
      <xdr:row>0</xdr:row>
      <xdr:rowOff>86591</xdr:rowOff>
    </xdr:from>
    <xdr:to>
      <xdr:col>38</xdr:col>
      <xdr:colOff>571501</xdr:colOff>
      <xdr:row>5</xdr:row>
      <xdr:rowOff>83227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4220515-EF39-4402-BA02-91F4B72FA7BC}"/>
            </a:ext>
          </a:extLst>
        </xdr:cNvPr>
        <xdr:cNvSpPr/>
      </xdr:nvSpPr>
      <xdr:spPr>
        <a:xfrm>
          <a:off x="606138" y="86591"/>
          <a:ext cx="20891788" cy="94913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ID" sz="1200" kern="1200">
              <a:latin typeface="Arial" panose="020B0604020202020204" pitchFamily="34" charset="0"/>
              <a:cs typeface="Arial" panose="020B0604020202020204" pitchFamily="34" charset="0"/>
            </a:rPr>
            <a:t>PEMERINTAH KABUPATEN</a:t>
          </a:r>
          <a:r>
            <a:rPr lang="en-ID" sz="1200" kern="1200" baseline="0">
              <a:latin typeface="Arial" panose="020B0604020202020204" pitchFamily="34" charset="0"/>
              <a:cs typeface="Arial" panose="020B0604020202020204" pitchFamily="34" charset="0"/>
            </a:rPr>
            <a:t> NGANJUK</a:t>
          </a:r>
        </a:p>
        <a:p>
          <a:pPr algn="ctr"/>
          <a:r>
            <a:rPr lang="en-ID" sz="1200" b="1" kern="1200" baseline="0">
              <a:latin typeface="Arial" panose="020B0604020202020204" pitchFamily="34" charset="0"/>
              <a:cs typeface="Arial" panose="020B0604020202020204" pitchFamily="34" charset="0"/>
            </a:rPr>
            <a:t>DINAS PEKERJAAN UMUM DAN PENATAAN RUANG</a:t>
          </a:r>
        </a:p>
        <a:p>
          <a:pPr algn="ctr"/>
          <a:r>
            <a:rPr lang="en-ID" sz="1000" b="0" kern="1200" baseline="0">
              <a:latin typeface="Arial" panose="020B0604020202020204" pitchFamily="34" charset="0"/>
              <a:cs typeface="Arial" panose="020B0604020202020204" pitchFamily="34" charset="0"/>
            </a:rPr>
            <a:t>Jalan Merdeka No. 21 Nganjuk Jawa Timur 64419</a:t>
          </a:r>
        </a:p>
        <a:p>
          <a:pPr algn="ctr"/>
          <a:r>
            <a:rPr lang="en-ID" sz="1000" b="0" kern="1200" baseline="0">
              <a:latin typeface="Arial" panose="020B0604020202020204" pitchFamily="34" charset="0"/>
              <a:cs typeface="Arial" panose="020B0604020202020204" pitchFamily="34" charset="0"/>
            </a:rPr>
            <a:t>Telepon (0358) 3321813</a:t>
          </a:r>
          <a:r>
            <a:rPr lang="en-ID" sz="1000" b="0" u="sng" kern="1200" baseline="0">
              <a:latin typeface="Arial" panose="020B0604020202020204" pitchFamily="34" charset="0"/>
              <a:cs typeface="Arial" panose="020B0604020202020204" pitchFamily="34" charset="0"/>
            </a:rPr>
            <a:t>,</a:t>
          </a:r>
          <a:r>
            <a:rPr lang="en-ID" sz="1000" b="0" u="none" kern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ID" sz="1000" b="0" u="sng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Pos-el: pupr@nganjukkab.go.id</a:t>
          </a:r>
        </a:p>
        <a:p>
          <a:pPr algn="ctr"/>
          <a:r>
            <a:rPr lang="en-ID" sz="1000" b="0" kern="1200" baseline="0">
              <a:latin typeface="Arial" panose="020B0604020202020204" pitchFamily="34" charset="0"/>
              <a:cs typeface="Arial" panose="020B0604020202020204" pitchFamily="34" charset="0"/>
            </a:rPr>
            <a:t>Laman: https://pupr.nganjukkab.go.id </a:t>
          </a:r>
        </a:p>
        <a:p>
          <a:pPr algn="l"/>
          <a:endParaRPr lang="en-ID" sz="11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9</xdr:col>
      <xdr:colOff>441615</xdr:colOff>
      <xdr:row>0</xdr:row>
      <xdr:rowOff>86591</xdr:rowOff>
    </xdr:from>
    <xdr:to>
      <xdr:col>12</xdr:col>
      <xdr:colOff>43297</xdr:colOff>
      <xdr:row>5</xdr:row>
      <xdr:rowOff>190400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2909534-A7AF-4515-A468-660AF086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8915" y="86591"/>
          <a:ext cx="1135207" cy="10563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37</xdr:col>
      <xdr:colOff>123825</xdr:colOff>
      <xdr:row>11</xdr:row>
      <xdr:rowOff>114300</xdr:rowOff>
    </xdr:from>
    <xdr:to>
      <xdr:col>37</xdr:col>
      <xdr:colOff>304800</xdr:colOff>
      <xdr:row>11</xdr:row>
      <xdr:rowOff>114300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CC26381C-0222-4D73-9D0A-395C7BAEBDC2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11</xdr:row>
      <xdr:rowOff>114300</xdr:rowOff>
    </xdr:from>
    <xdr:to>
      <xdr:col>35</xdr:col>
      <xdr:colOff>304800</xdr:colOff>
      <xdr:row>11</xdr:row>
      <xdr:rowOff>114300</xdr:rowOff>
    </xdr:to>
    <xdr:sp macro="" textlink="">
      <xdr:nvSpPr>
        <xdr:cNvPr id="9" name="Line 7">
          <a:extLst>
            <a:ext uri="{FF2B5EF4-FFF2-40B4-BE49-F238E27FC236}">
              <a16:creationId xmlns:a16="http://schemas.microsoft.com/office/drawing/2014/main" id="{440ECB58-1C0C-452C-B4EB-991DDA93ADC6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10" name="Line 31">
          <a:extLst>
            <a:ext uri="{FF2B5EF4-FFF2-40B4-BE49-F238E27FC236}">
              <a16:creationId xmlns:a16="http://schemas.microsoft.com/office/drawing/2014/main" id="{071C4B7C-794B-4380-93E8-17F9A8A25B59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11" name="Line 31">
          <a:extLst>
            <a:ext uri="{FF2B5EF4-FFF2-40B4-BE49-F238E27FC236}">
              <a16:creationId xmlns:a16="http://schemas.microsoft.com/office/drawing/2014/main" id="{4EBAF274-AC31-4429-B488-3D937935F0CC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11</xdr:row>
      <xdr:rowOff>114300</xdr:rowOff>
    </xdr:from>
    <xdr:to>
      <xdr:col>37</xdr:col>
      <xdr:colOff>304800</xdr:colOff>
      <xdr:row>11</xdr:row>
      <xdr:rowOff>114300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id="{37C947DC-E4BF-47BD-B81E-4070C82C5997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11</xdr:row>
      <xdr:rowOff>114300</xdr:rowOff>
    </xdr:from>
    <xdr:to>
      <xdr:col>35</xdr:col>
      <xdr:colOff>304800</xdr:colOff>
      <xdr:row>11</xdr:row>
      <xdr:rowOff>114300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id="{AD419957-8C46-439D-A31C-EE79808BC635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16" name="Line 31">
          <a:extLst>
            <a:ext uri="{FF2B5EF4-FFF2-40B4-BE49-F238E27FC236}">
              <a16:creationId xmlns:a16="http://schemas.microsoft.com/office/drawing/2014/main" id="{42DEE9A9-2EF3-41F1-B05D-1EE83CEB0CF8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17" name="Line 31">
          <a:extLst>
            <a:ext uri="{FF2B5EF4-FFF2-40B4-BE49-F238E27FC236}">
              <a16:creationId xmlns:a16="http://schemas.microsoft.com/office/drawing/2014/main" id="{99BE7528-C3F2-44C8-B0DE-07476FD64301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11</xdr:row>
      <xdr:rowOff>114300</xdr:rowOff>
    </xdr:from>
    <xdr:to>
      <xdr:col>37</xdr:col>
      <xdr:colOff>304800</xdr:colOff>
      <xdr:row>11</xdr:row>
      <xdr:rowOff>114300</xdr:rowOff>
    </xdr:to>
    <xdr:sp macro="" textlink="">
      <xdr:nvSpPr>
        <xdr:cNvPr id="20" name="Line 6">
          <a:extLst>
            <a:ext uri="{FF2B5EF4-FFF2-40B4-BE49-F238E27FC236}">
              <a16:creationId xmlns:a16="http://schemas.microsoft.com/office/drawing/2014/main" id="{512C0458-7E8C-4A6C-A107-D702ECF93B56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11</xdr:row>
      <xdr:rowOff>114300</xdr:rowOff>
    </xdr:from>
    <xdr:to>
      <xdr:col>35</xdr:col>
      <xdr:colOff>304800</xdr:colOff>
      <xdr:row>11</xdr:row>
      <xdr:rowOff>114300</xdr:rowOff>
    </xdr:to>
    <xdr:sp macro="" textlink="">
      <xdr:nvSpPr>
        <xdr:cNvPr id="21" name="Line 7">
          <a:extLst>
            <a:ext uri="{FF2B5EF4-FFF2-40B4-BE49-F238E27FC236}">
              <a16:creationId xmlns:a16="http://schemas.microsoft.com/office/drawing/2014/main" id="{494EB6E9-9575-49B6-8BB7-CAFC1D93965C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22" name="Line 31">
          <a:extLst>
            <a:ext uri="{FF2B5EF4-FFF2-40B4-BE49-F238E27FC236}">
              <a16:creationId xmlns:a16="http://schemas.microsoft.com/office/drawing/2014/main" id="{6D498D46-22F5-4939-B2D0-C91EA90E2E02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23" name="Line 31">
          <a:extLst>
            <a:ext uri="{FF2B5EF4-FFF2-40B4-BE49-F238E27FC236}">
              <a16:creationId xmlns:a16="http://schemas.microsoft.com/office/drawing/2014/main" id="{9FB59D5A-EC21-4BDA-BBD9-07D53BE4CAF4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11</xdr:row>
      <xdr:rowOff>114300</xdr:rowOff>
    </xdr:from>
    <xdr:to>
      <xdr:col>37</xdr:col>
      <xdr:colOff>304800</xdr:colOff>
      <xdr:row>11</xdr:row>
      <xdr:rowOff>114300</xdr:rowOff>
    </xdr:to>
    <xdr:sp macro="" textlink="">
      <xdr:nvSpPr>
        <xdr:cNvPr id="26" name="Line 6">
          <a:extLst>
            <a:ext uri="{FF2B5EF4-FFF2-40B4-BE49-F238E27FC236}">
              <a16:creationId xmlns:a16="http://schemas.microsoft.com/office/drawing/2014/main" id="{6340E4A4-EDC3-46D0-8267-9A4ADA7729E2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11</xdr:row>
      <xdr:rowOff>114300</xdr:rowOff>
    </xdr:from>
    <xdr:to>
      <xdr:col>35</xdr:col>
      <xdr:colOff>304800</xdr:colOff>
      <xdr:row>11</xdr:row>
      <xdr:rowOff>114300</xdr:rowOff>
    </xdr:to>
    <xdr:sp macro="" textlink="">
      <xdr:nvSpPr>
        <xdr:cNvPr id="27" name="Line 7">
          <a:extLst>
            <a:ext uri="{FF2B5EF4-FFF2-40B4-BE49-F238E27FC236}">
              <a16:creationId xmlns:a16="http://schemas.microsoft.com/office/drawing/2014/main" id="{07895712-2801-4CAF-BBAD-8512424D5DFD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28" name="Line 31">
          <a:extLst>
            <a:ext uri="{FF2B5EF4-FFF2-40B4-BE49-F238E27FC236}">
              <a16:creationId xmlns:a16="http://schemas.microsoft.com/office/drawing/2014/main" id="{02DFA52E-10E5-4116-9EC8-D8FF7A3DDDFA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29" name="Line 31">
          <a:extLst>
            <a:ext uri="{FF2B5EF4-FFF2-40B4-BE49-F238E27FC236}">
              <a16:creationId xmlns:a16="http://schemas.microsoft.com/office/drawing/2014/main" id="{44BAAE0E-CAD5-459F-9020-94E1F0B447EE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11</xdr:row>
      <xdr:rowOff>114300</xdr:rowOff>
    </xdr:from>
    <xdr:to>
      <xdr:col>37</xdr:col>
      <xdr:colOff>304800</xdr:colOff>
      <xdr:row>11</xdr:row>
      <xdr:rowOff>114300</xdr:rowOff>
    </xdr:to>
    <xdr:sp macro="" textlink="">
      <xdr:nvSpPr>
        <xdr:cNvPr id="32" name="Line 6">
          <a:extLst>
            <a:ext uri="{FF2B5EF4-FFF2-40B4-BE49-F238E27FC236}">
              <a16:creationId xmlns:a16="http://schemas.microsoft.com/office/drawing/2014/main" id="{93F85C67-B492-4491-B2E2-EFD2F4CB8C5C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11</xdr:row>
      <xdr:rowOff>114300</xdr:rowOff>
    </xdr:from>
    <xdr:to>
      <xdr:col>35</xdr:col>
      <xdr:colOff>304800</xdr:colOff>
      <xdr:row>11</xdr:row>
      <xdr:rowOff>114300</xdr:rowOff>
    </xdr:to>
    <xdr:sp macro="" textlink="">
      <xdr:nvSpPr>
        <xdr:cNvPr id="33" name="Line 7">
          <a:extLst>
            <a:ext uri="{FF2B5EF4-FFF2-40B4-BE49-F238E27FC236}">
              <a16:creationId xmlns:a16="http://schemas.microsoft.com/office/drawing/2014/main" id="{16D98B47-C4DF-414C-85F6-2B9502D38137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34" name="Line 31">
          <a:extLst>
            <a:ext uri="{FF2B5EF4-FFF2-40B4-BE49-F238E27FC236}">
              <a16:creationId xmlns:a16="http://schemas.microsoft.com/office/drawing/2014/main" id="{35686621-0B18-49A6-B663-7BE9BB670F33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35" name="Line 31">
          <a:extLst>
            <a:ext uri="{FF2B5EF4-FFF2-40B4-BE49-F238E27FC236}">
              <a16:creationId xmlns:a16="http://schemas.microsoft.com/office/drawing/2014/main" id="{3C61CB3E-03E4-4B15-A96C-91A7F6F20514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36" name="Line 31">
          <a:extLst>
            <a:ext uri="{FF2B5EF4-FFF2-40B4-BE49-F238E27FC236}">
              <a16:creationId xmlns:a16="http://schemas.microsoft.com/office/drawing/2014/main" id="{7CB4C86A-973C-4CB6-9A0A-589D18F7F0D5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37" name="Line 31">
          <a:extLst>
            <a:ext uri="{FF2B5EF4-FFF2-40B4-BE49-F238E27FC236}">
              <a16:creationId xmlns:a16="http://schemas.microsoft.com/office/drawing/2014/main" id="{74A75147-9219-469F-A0FE-38975BD31E6F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38" name="Line 31">
          <a:extLst>
            <a:ext uri="{FF2B5EF4-FFF2-40B4-BE49-F238E27FC236}">
              <a16:creationId xmlns:a16="http://schemas.microsoft.com/office/drawing/2014/main" id="{0EC36E92-6A18-4F53-8BDA-29514A8D7A3C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39" name="Line 31">
          <a:extLst>
            <a:ext uri="{FF2B5EF4-FFF2-40B4-BE49-F238E27FC236}">
              <a16:creationId xmlns:a16="http://schemas.microsoft.com/office/drawing/2014/main" id="{2B42AAF7-5378-4C0B-AF4F-7889B3A5183A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40" name="Line 31">
          <a:extLst>
            <a:ext uri="{FF2B5EF4-FFF2-40B4-BE49-F238E27FC236}">
              <a16:creationId xmlns:a16="http://schemas.microsoft.com/office/drawing/2014/main" id="{980CEFC8-C757-4625-92FD-4A24B1DA3F64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41" name="Line 31">
          <a:extLst>
            <a:ext uri="{FF2B5EF4-FFF2-40B4-BE49-F238E27FC236}">
              <a16:creationId xmlns:a16="http://schemas.microsoft.com/office/drawing/2014/main" id="{E581EF1F-493A-45DF-ACC9-D8A811E87B04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42" name="Line 31">
          <a:extLst>
            <a:ext uri="{FF2B5EF4-FFF2-40B4-BE49-F238E27FC236}">
              <a16:creationId xmlns:a16="http://schemas.microsoft.com/office/drawing/2014/main" id="{35F808C5-E68A-46E5-AAEA-7C32CAAF2856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43" name="Line 31">
          <a:extLst>
            <a:ext uri="{FF2B5EF4-FFF2-40B4-BE49-F238E27FC236}">
              <a16:creationId xmlns:a16="http://schemas.microsoft.com/office/drawing/2014/main" id="{85BD9292-D975-45BE-9852-AECDDC80DE30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44" name="Line 31">
          <a:extLst>
            <a:ext uri="{FF2B5EF4-FFF2-40B4-BE49-F238E27FC236}">
              <a16:creationId xmlns:a16="http://schemas.microsoft.com/office/drawing/2014/main" id="{95BDC087-09DA-49E5-BF30-40B6BBB76971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59</xdr:row>
      <xdr:rowOff>114300</xdr:rowOff>
    </xdr:from>
    <xdr:to>
      <xdr:col>18</xdr:col>
      <xdr:colOff>257175</xdr:colOff>
      <xdr:row>59</xdr:row>
      <xdr:rowOff>114300</xdr:rowOff>
    </xdr:to>
    <xdr:sp macro="" textlink="">
      <xdr:nvSpPr>
        <xdr:cNvPr id="45" name="Line 31">
          <a:extLst>
            <a:ext uri="{FF2B5EF4-FFF2-40B4-BE49-F238E27FC236}">
              <a16:creationId xmlns:a16="http://schemas.microsoft.com/office/drawing/2014/main" id="{FBA998C3-50FB-4410-9D48-D0516FF4DDF8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67</xdr:row>
      <xdr:rowOff>114300</xdr:rowOff>
    </xdr:from>
    <xdr:to>
      <xdr:col>37</xdr:col>
      <xdr:colOff>304800</xdr:colOff>
      <xdr:row>67</xdr:row>
      <xdr:rowOff>114300</xdr:rowOff>
    </xdr:to>
    <xdr:sp macro="" textlink="">
      <xdr:nvSpPr>
        <xdr:cNvPr id="48" name="Line 6">
          <a:extLst>
            <a:ext uri="{FF2B5EF4-FFF2-40B4-BE49-F238E27FC236}">
              <a16:creationId xmlns:a16="http://schemas.microsoft.com/office/drawing/2014/main" id="{33EB2A67-4472-4D8F-86AA-0065A0406DC9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67</xdr:row>
      <xdr:rowOff>114300</xdr:rowOff>
    </xdr:from>
    <xdr:to>
      <xdr:col>35</xdr:col>
      <xdr:colOff>304800</xdr:colOff>
      <xdr:row>67</xdr:row>
      <xdr:rowOff>114300</xdr:rowOff>
    </xdr:to>
    <xdr:sp macro="" textlink="">
      <xdr:nvSpPr>
        <xdr:cNvPr id="49" name="Line 7">
          <a:extLst>
            <a:ext uri="{FF2B5EF4-FFF2-40B4-BE49-F238E27FC236}">
              <a16:creationId xmlns:a16="http://schemas.microsoft.com/office/drawing/2014/main" id="{3F907D9F-4F55-4615-8FDB-51764E470059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50" name="Line 31">
          <a:extLst>
            <a:ext uri="{FF2B5EF4-FFF2-40B4-BE49-F238E27FC236}">
              <a16:creationId xmlns:a16="http://schemas.microsoft.com/office/drawing/2014/main" id="{FBFD0180-7B19-4073-B7F3-D3810B432B8B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51" name="Line 31">
          <a:extLst>
            <a:ext uri="{FF2B5EF4-FFF2-40B4-BE49-F238E27FC236}">
              <a16:creationId xmlns:a16="http://schemas.microsoft.com/office/drawing/2014/main" id="{87C6B773-1D3A-482C-B788-728A3B1D6A3F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67</xdr:row>
      <xdr:rowOff>114300</xdr:rowOff>
    </xdr:from>
    <xdr:to>
      <xdr:col>37</xdr:col>
      <xdr:colOff>304800</xdr:colOff>
      <xdr:row>67</xdr:row>
      <xdr:rowOff>114300</xdr:rowOff>
    </xdr:to>
    <xdr:sp macro="" textlink="">
      <xdr:nvSpPr>
        <xdr:cNvPr id="54" name="Line 6">
          <a:extLst>
            <a:ext uri="{FF2B5EF4-FFF2-40B4-BE49-F238E27FC236}">
              <a16:creationId xmlns:a16="http://schemas.microsoft.com/office/drawing/2014/main" id="{C0B2360E-65FA-4012-9109-446A5FF56BE2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67</xdr:row>
      <xdr:rowOff>114300</xdr:rowOff>
    </xdr:from>
    <xdr:to>
      <xdr:col>35</xdr:col>
      <xdr:colOff>304800</xdr:colOff>
      <xdr:row>67</xdr:row>
      <xdr:rowOff>114300</xdr:rowOff>
    </xdr:to>
    <xdr:sp macro="" textlink="">
      <xdr:nvSpPr>
        <xdr:cNvPr id="55" name="Line 7">
          <a:extLst>
            <a:ext uri="{FF2B5EF4-FFF2-40B4-BE49-F238E27FC236}">
              <a16:creationId xmlns:a16="http://schemas.microsoft.com/office/drawing/2014/main" id="{6D76E5F7-5FF2-4224-AD05-2B39061246DD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56" name="Line 31">
          <a:extLst>
            <a:ext uri="{FF2B5EF4-FFF2-40B4-BE49-F238E27FC236}">
              <a16:creationId xmlns:a16="http://schemas.microsoft.com/office/drawing/2014/main" id="{D33A1C20-991F-4513-86DE-8B7AEE228EAF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57" name="Line 31">
          <a:extLst>
            <a:ext uri="{FF2B5EF4-FFF2-40B4-BE49-F238E27FC236}">
              <a16:creationId xmlns:a16="http://schemas.microsoft.com/office/drawing/2014/main" id="{4814BF39-B7FD-4285-A3A4-50396395E76B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67</xdr:row>
      <xdr:rowOff>114300</xdr:rowOff>
    </xdr:from>
    <xdr:to>
      <xdr:col>37</xdr:col>
      <xdr:colOff>304800</xdr:colOff>
      <xdr:row>67</xdr:row>
      <xdr:rowOff>114300</xdr:rowOff>
    </xdr:to>
    <xdr:sp macro="" textlink="">
      <xdr:nvSpPr>
        <xdr:cNvPr id="60" name="Line 6">
          <a:extLst>
            <a:ext uri="{FF2B5EF4-FFF2-40B4-BE49-F238E27FC236}">
              <a16:creationId xmlns:a16="http://schemas.microsoft.com/office/drawing/2014/main" id="{D364AEA8-A389-4713-942A-AB7E7ADD601B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67</xdr:row>
      <xdr:rowOff>114300</xdr:rowOff>
    </xdr:from>
    <xdr:to>
      <xdr:col>35</xdr:col>
      <xdr:colOff>304800</xdr:colOff>
      <xdr:row>67</xdr:row>
      <xdr:rowOff>114300</xdr:rowOff>
    </xdr:to>
    <xdr:sp macro="" textlink="">
      <xdr:nvSpPr>
        <xdr:cNvPr id="61" name="Line 7">
          <a:extLst>
            <a:ext uri="{FF2B5EF4-FFF2-40B4-BE49-F238E27FC236}">
              <a16:creationId xmlns:a16="http://schemas.microsoft.com/office/drawing/2014/main" id="{CF122228-00D0-4FD5-A84B-3DBDB03E73F8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62" name="Line 31">
          <a:extLst>
            <a:ext uri="{FF2B5EF4-FFF2-40B4-BE49-F238E27FC236}">
              <a16:creationId xmlns:a16="http://schemas.microsoft.com/office/drawing/2014/main" id="{5AE606FE-C2B3-4782-AB3C-4EDA7AE221CC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63" name="Line 31">
          <a:extLst>
            <a:ext uri="{FF2B5EF4-FFF2-40B4-BE49-F238E27FC236}">
              <a16:creationId xmlns:a16="http://schemas.microsoft.com/office/drawing/2014/main" id="{160ED71A-A0C4-4A2C-8ABF-C934FF4D8F1C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67</xdr:row>
      <xdr:rowOff>114300</xdr:rowOff>
    </xdr:from>
    <xdr:to>
      <xdr:col>37</xdr:col>
      <xdr:colOff>304800</xdr:colOff>
      <xdr:row>67</xdr:row>
      <xdr:rowOff>114300</xdr:rowOff>
    </xdr:to>
    <xdr:sp macro="" textlink="">
      <xdr:nvSpPr>
        <xdr:cNvPr id="66" name="Line 6">
          <a:extLst>
            <a:ext uri="{FF2B5EF4-FFF2-40B4-BE49-F238E27FC236}">
              <a16:creationId xmlns:a16="http://schemas.microsoft.com/office/drawing/2014/main" id="{10392460-1F8C-4DA3-BC30-2125F285C140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67</xdr:row>
      <xdr:rowOff>114300</xdr:rowOff>
    </xdr:from>
    <xdr:to>
      <xdr:col>35</xdr:col>
      <xdr:colOff>304800</xdr:colOff>
      <xdr:row>67</xdr:row>
      <xdr:rowOff>114300</xdr:rowOff>
    </xdr:to>
    <xdr:sp macro="" textlink="">
      <xdr:nvSpPr>
        <xdr:cNvPr id="67" name="Line 7">
          <a:extLst>
            <a:ext uri="{FF2B5EF4-FFF2-40B4-BE49-F238E27FC236}">
              <a16:creationId xmlns:a16="http://schemas.microsoft.com/office/drawing/2014/main" id="{E6BEF804-C51F-4B99-9EF1-869E3670F6E9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68" name="Line 31">
          <a:extLst>
            <a:ext uri="{FF2B5EF4-FFF2-40B4-BE49-F238E27FC236}">
              <a16:creationId xmlns:a16="http://schemas.microsoft.com/office/drawing/2014/main" id="{E491848C-78E2-4B64-A396-59DF76CE7B12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69" name="Line 31">
          <a:extLst>
            <a:ext uri="{FF2B5EF4-FFF2-40B4-BE49-F238E27FC236}">
              <a16:creationId xmlns:a16="http://schemas.microsoft.com/office/drawing/2014/main" id="{F5A337A6-CE9C-4781-9EB4-8E722C619221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67</xdr:row>
      <xdr:rowOff>114300</xdr:rowOff>
    </xdr:from>
    <xdr:to>
      <xdr:col>37</xdr:col>
      <xdr:colOff>304800</xdr:colOff>
      <xdr:row>67</xdr:row>
      <xdr:rowOff>114300</xdr:rowOff>
    </xdr:to>
    <xdr:sp macro="" textlink="">
      <xdr:nvSpPr>
        <xdr:cNvPr id="72" name="Line 6">
          <a:extLst>
            <a:ext uri="{FF2B5EF4-FFF2-40B4-BE49-F238E27FC236}">
              <a16:creationId xmlns:a16="http://schemas.microsoft.com/office/drawing/2014/main" id="{A75E16FD-F3D2-480A-803C-D791E5CE9032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67</xdr:row>
      <xdr:rowOff>114300</xdr:rowOff>
    </xdr:from>
    <xdr:to>
      <xdr:col>35</xdr:col>
      <xdr:colOff>304800</xdr:colOff>
      <xdr:row>67</xdr:row>
      <xdr:rowOff>114300</xdr:rowOff>
    </xdr:to>
    <xdr:sp macro="" textlink="">
      <xdr:nvSpPr>
        <xdr:cNvPr id="73" name="Line 7">
          <a:extLst>
            <a:ext uri="{FF2B5EF4-FFF2-40B4-BE49-F238E27FC236}">
              <a16:creationId xmlns:a16="http://schemas.microsoft.com/office/drawing/2014/main" id="{7D2BA7F8-5EB7-40BA-9772-AD07A6ED8DE9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74" name="Line 31">
          <a:extLst>
            <a:ext uri="{FF2B5EF4-FFF2-40B4-BE49-F238E27FC236}">
              <a16:creationId xmlns:a16="http://schemas.microsoft.com/office/drawing/2014/main" id="{9EE6257B-AD58-4E36-A1CE-C7E279B0EA0E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75" name="Line 31">
          <a:extLst>
            <a:ext uri="{FF2B5EF4-FFF2-40B4-BE49-F238E27FC236}">
              <a16:creationId xmlns:a16="http://schemas.microsoft.com/office/drawing/2014/main" id="{EDAB9516-49E5-44DF-A4D1-33C5BDA2DA14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76" name="Line 31">
          <a:extLst>
            <a:ext uri="{FF2B5EF4-FFF2-40B4-BE49-F238E27FC236}">
              <a16:creationId xmlns:a16="http://schemas.microsoft.com/office/drawing/2014/main" id="{1312C36F-3CBC-48E8-910D-15410DB8688D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77" name="Line 31">
          <a:extLst>
            <a:ext uri="{FF2B5EF4-FFF2-40B4-BE49-F238E27FC236}">
              <a16:creationId xmlns:a16="http://schemas.microsoft.com/office/drawing/2014/main" id="{03069AD9-5EA2-43E9-BF44-64806F59AA72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78" name="Line 31">
          <a:extLst>
            <a:ext uri="{FF2B5EF4-FFF2-40B4-BE49-F238E27FC236}">
              <a16:creationId xmlns:a16="http://schemas.microsoft.com/office/drawing/2014/main" id="{E87A0810-4C1D-4D31-A1F8-CFE624A2164C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79" name="Line 31">
          <a:extLst>
            <a:ext uri="{FF2B5EF4-FFF2-40B4-BE49-F238E27FC236}">
              <a16:creationId xmlns:a16="http://schemas.microsoft.com/office/drawing/2014/main" id="{4D860C9D-570D-4107-A047-D29FACB89BDE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80" name="Line 31">
          <a:extLst>
            <a:ext uri="{FF2B5EF4-FFF2-40B4-BE49-F238E27FC236}">
              <a16:creationId xmlns:a16="http://schemas.microsoft.com/office/drawing/2014/main" id="{EBD62EDF-0447-4B50-9936-65ACEE9DA89F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81" name="Line 31">
          <a:extLst>
            <a:ext uri="{FF2B5EF4-FFF2-40B4-BE49-F238E27FC236}">
              <a16:creationId xmlns:a16="http://schemas.microsoft.com/office/drawing/2014/main" id="{FF9521CD-D2E2-498D-BFD9-522F82E197BF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82" name="Line 31">
          <a:extLst>
            <a:ext uri="{FF2B5EF4-FFF2-40B4-BE49-F238E27FC236}">
              <a16:creationId xmlns:a16="http://schemas.microsoft.com/office/drawing/2014/main" id="{43EA1090-ED06-4C38-B479-D658FC3DFFB7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83" name="Line 31">
          <a:extLst>
            <a:ext uri="{FF2B5EF4-FFF2-40B4-BE49-F238E27FC236}">
              <a16:creationId xmlns:a16="http://schemas.microsoft.com/office/drawing/2014/main" id="{D6EC8173-1989-4B40-950B-764F87BCCD56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84" name="Line 31">
          <a:extLst>
            <a:ext uri="{FF2B5EF4-FFF2-40B4-BE49-F238E27FC236}">
              <a16:creationId xmlns:a16="http://schemas.microsoft.com/office/drawing/2014/main" id="{B22B42E4-DBEA-4574-B7EA-EF41C00D8745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115</xdr:row>
      <xdr:rowOff>114300</xdr:rowOff>
    </xdr:from>
    <xdr:to>
      <xdr:col>18</xdr:col>
      <xdr:colOff>257175</xdr:colOff>
      <xdr:row>115</xdr:row>
      <xdr:rowOff>114300</xdr:rowOff>
    </xdr:to>
    <xdr:sp macro="" textlink="">
      <xdr:nvSpPr>
        <xdr:cNvPr id="85" name="Line 31">
          <a:extLst>
            <a:ext uri="{FF2B5EF4-FFF2-40B4-BE49-F238E27FC236}">
              <a16:creationId xmlns:a16="http://schemas.microsoft.com/office/drawing/2014/main" id="{B6816AB1-C779-4267-9DA4-8A13B8E22621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124</xdr:row>
      <xdr:rowOff>114300</xdr:rowOff>
    </xdr:from>
    <xdr:to>
      <xdr:col>37</xdr:col>
      <xdr:colOff>304800</xdr:colOff>
      <xdr:row>124</xdr:row>
      <xdr:rowOff>114300</xdr:rowOff>
    </xdr:to>
    <xdr:sp macro="" textlink="">
      <xdr:nvSpPr>
        <xdr:cNvPr id="88" name="Line 6">
          <a:extLst>
            <a:ext uri="{FF2B5EF4-FFF2-40B4-BE49-F238E27FC236}">
              <a16:creationId xmlns:a16="http://schemas.microsoft.com/office/drawing/2014/main" id="{720F6FC4-99D9-452F-9239-F394E7605DF6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124</xdr:row>
      <xdr:rowOff>114300</xdr:rowOff>
    </xdr:from>
    <xdr:to>
      <xdr:col>35</xdr:col>
      <xdr:colOff>304800</xdr:colOff>
      <xdr:row>124</xdr:row>
      <xdr:rowOff>114300</xdr:rowOff>
    </xdr:to>
    <xdr:sp macro="" textlink="">
      <xdr:nvSpPr>
        <xdr:cNvPr id="89" name="Line 7">
          <a:extLst>
            <a:ext uri="{FF2B5EF4-FFF2-40B4-BE49-F238E27FC236}">
              <a16:creationId xmlns:a16="http://schemas.microsoft.com/office/drawing/2014/main" id="{70C84242-4152-4E3C-A4EA-767B967DDB5D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90" name="Line 31">
          <a:extLst>
            <a:ext uri="{FF2B5EF4-FFF2-40B4-BE49-F238E27FC236}">
              <a16:creationId xmlns:a16="http://schemas.microsoft.com/office/drawing/2014/main" id="{B0F1D911-BF87-443A-A8F3-F852F9469425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91" name="Line 31">
          <a:extLst>
            <a:ext uri="{FF2B5EF4-FFF2-40B4-BE49-F238E27FC236}">
              <a16:creationId xmlns:a16="http://schemas.microsoft.com/office/drawing/2014/main" id="{F1DC429F-FCCE-4F11-A3A8-26220F8C7D88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124</xdr:row>
      <xdr:rowOff>114300</xdr:rowOff>
    </xdr:from>
    <xdr:to>
      <xdr:col>37</xdr:col>
      <xdr:colOff>304800</xdr:colOff>
      <xdr:row>124</xdr:row>
      <xdr:rowOff>114300</xdr:rowOff>
    </xdr:to>
    <xdr:sp macro="" textlink="">
      <xdr:nvSpPr>
        <xdr:cNvPr id="94" name="Line 6">
          <a:extLst>
            <a:ext uri="{FF2B5EF4-FFF2-40B4-BE49-F238E27FC236}">
              <a16:creationId xmlns:a16="http://schemas.microsoft.com/office/drawing/2014/main" id="{06B24354-6F26-4C9F-B675-8AE18F87FDD0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124</xdr:row>
      <xdr:rowOff>114300</xdr:rowOff>
    </xdr:from>
    <xdr:to>
      <xdr:col>35</xdr:col>
      <xdr:colOff>304800</xdr:colOff>
      <xdr:row>124</xdr:row>
      <xdr:rowOff>114300</xdr:rowOff>
    </xdr:to>
    <xdr:sp macro="" textlink="">
      <xdr:nvSpPr>
        <xdr:cNvPr id="95" name="Line 7">
          <a:extLst>
            <a:ext uri="{FF2B5EF4-FFF2-40B4-BE49-F238E27FC236}">
              <a16:creationId xmlns:a16="http://schemas.microsoft.com/office/drawing/2014/main" id="{36CDF971-AEE6-4015-9CA1-5292760B684D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96" name="Line 31">
          <a:extLst>
            <a:ext uri="{FF2B5EF4-FFF2-40B4-BE49-F238E27FC236}">
              <a16:creationId xmlns:a16="http://schemas.microsoft.com/office/drawing/2014/main" id="{EB945991-080B-4E3D-A3A7-1A85AE2BA14B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97" name="Line 31">
          <a:extLst>
            <a:ext uri="{FF2B5EF4-FFF2-40B4-BE49-F238E27FC236}">
              <a16:creationId xmlns:a16="http://schemas.microsoft.com/office/drawing/2014/main" id="{88CFC79B-1C15-4637-86F2-E42DC501F1F6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124</xdr:row>
      <xdr:rowOff>114300</xdr:rowOff>
    </xdr:from>
    <xdr:to>
      <xdr:col>37</xdr:col>
      <xdr:colOff>304800</xdr:colOff>
      <xdr:row>124</xdr:row>
      <xdr:rowOff>114300</xdr:rowOff>
    </xdr:to>
    <xdr:sp macro="" textlink="">
      <xdr:nvSpPr>
        <xdr:cNvPr id="100" name="Line 6">
          <a:extLst>
            <a:ext uri="{FF2B5EF4-FFF2-40B4-BE49-F238E27FC236}">
              <a16:creationId xmlns:a16="http://schemas.microsoft.com/office/drawing/2014/main" id="{BCB22851-5A40-40EB-8980-161561F24532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124</xdr:row>
      <xdr:rowOff>114300</xdr:rowOff>
    </xdr:from>
    <xdr:to>
      <xdr:col>35</xdr:col>
      <xdr:colOff>304800</xdr:colOff>
      <xdr:row>124</xdr:row>
      <xdr:rowOff>114300</xdr:rowOff>
    </xdr:to>
    <xdr:sp macro="" textlink="">
      <xdr:nvSpPr>
        <xdr:cNvPr id="101" name="Line 7">
          <a:extLst>
            <a:ext uri="{FF2B5EF4-FFF2-40B4-BE49-F238E27FC236}">
              <a16:creationId xmlns:a16="http://schemas.microsoft.com/office/drawing/2014/main" id="{CB9B5B06-F44C-47D2-9EE4-3CFBEBADC110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02" name="Line 31">
          <a:extLst>
            <a:ext uri="{FF2B5EF4-FFF2-40B4-BE49-F238E27FC236}">
              <a16:creationId xmlns:a16="http://schemas.microsoft.com/office/drawing/2014/main" id="{0DBD7849-7AAD-4EC9-A155-49714D1E8F1E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03" name="Line 31">
          <a:extLst>
            <a:ext uri="{FF2B5EF4-FFF2-40B4-BE49-F238E27FC236}">
              <a16:creationId xmlns:a16="http://schemas.microsoft.com/office/drawing/2014/main" id="{135F7C7B-C94D-454B-9B65-3232A8F234D7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124</xdr:row>
      <xdr:rowOff>114300</xdr:rowOff>
    </xdr:from>
    <xdr:to>
      <xdr:col>37</xdr:col>
      <xdr:colOff>304800</xdr:colOff>
      <xdr:row>124</xdr:row>
      <xdr:rowOff>114300</xdr:rowOff>
    </xdr:to>
    <xdr:sp macro="" textlink="">
      <xdr:nvSpPr>
        <xdr:cNvPr id="106" name="Line 6">
          <a:extLst>
            <a:ext uri="{FF2B5EF4-FFF2-40B4-BE49-F238E27FC236}">
              <a16:creationId xmlns:a16="http://schemas.microsoft.com/office/drawing/2014/main" id="{F3C30B8F-D61D-49A2-B48A-80D42F021A63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124</xdr:row>
      <xdr:rowOff>114300</xdr:rowOff>
    </xdr:from>
    <xdr:to>
      <xdr:col>35</xdr:col>
      <xdr:colOff>304800</xdr:colOff>
      <xdr:row>124</xdr:row>
      <xdr:rowOff>114300</xdr:rowOff>
    </xdr:to>
    <xdr:sp macro="" textlink="">
      <xdr:nvSpPr>
        <xdr:cNvPr id="107" name="Line 7">
          <a:extLst>
            <a:ext uri="{FF2B5EF4-FFF2-40B4-BE49-F238E27FC236}">
              <a16:creationId xmlns:a16="http://schemas.microsoft.com/office/drawing/2014/main" id="{C3A51A13-7413-4288-AB89-1C2C7CE149C6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08" name="Line 31">
          <a:extLst>
            <a:ext uri="{FF2B5EF4-FFF2-40B4-BE49-F238E27FC236}">
              <a16:creationId xmlns:a16="http://schemas.microsoft.com/office/drawing/2014/main" id="{58677515-1839-4B08-AEEE-EAD15FAEB716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09" name="Line 31">
          <a:extLst>
            <a:ext uri="{FF2B5EF4-FFF2-40B4-BE49-F238E27FC236}">
              <a16:creationId xmlns:a16="http://schemas.microsoft.com/office/drawing/2014/main" id="{8ED98E21-9460-45C5-BFAE-FB9BD2839562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124</xdr:row>
      <xdr:rowOff>114300</xdr:rowOff>
    </xdr:from>
    <xdr:to>
      <xdr:col>37</xdr:col>
      <xdr:colOff>304800</xdr:colOff>
      <xdr:row>124</xdr:row>
      <xdr:rowOff>114300</xdr:rowOff>
    </xdr:to>
    <xdr:sp macro="" textlink="">
      <xdr:nvSpPr>
        <xdr:cNvPr id="112" name="Line 6">
          <a:extLst>
            <a:ext uri="{FF2B5EF4-FFF2-40B4-BE49-F238E27FC236}">
              <a16:creationId xmlns:a16="http://schemas.microsoft.com/office/drawing/2014/main" id="{35A36BBC-7295-4AAA-867C-52CFA8990FBE}"/>
            </a:ext>
          </a:extLst>
        </xdr:cNvPr>
        <xdr:cNvSpPr>
          <a:spLocks noChangeShapeType="1"/>
        </xdr:cNvSpPr>
      </xdr:nvSpPr>
      <xdr:spPr bwMode="auto">
        <a:xfrm>
          <a:off x="20126325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124</xdr:row>
      <xdr:rowOff>114300</xdr:rowOff>
    </xdr:from>
    <xdr:to>
      <xdr:col>35</xdr:col>
      <xdr:colOff>304800</xdr:colOff>
      <xdr:row>124</xdr:row>
      <xdr:rowOff>114300</xdr:rowOff>
    </xdr:to>
    <xdr:sp macro="" textlink="">
      <xdr:nvSpPr>
        <xdr:cNvPr id="113" name="Line 7">
          <a:extLst>
            <a:ext uri="{FF2B5EF4-FFF2-40B4-BE49-F238E27FC236}">
              <a16:creationId xmlns:a16="http://schemas.microsoft.com/office/drawing/2014/main" id="{294E2AE6-CC7F-4CC3-99F0-9089E08F4B62}"/>
            </a:ext>
          </a:extLst>
        </xdr:cNvPr>
        <xdr:cNvSpPr>
          <a:spLocks noChangeShapeType="1"/>
        </xdr:cNvSpPr>
      </xdr:nvSpPr>
      <xdr:spPr bwMode="auto">
        <a:xfrm>
          <a:off x="18802350" y="8382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14" name="Line 31">
          <a:extLst>
            <a:ext uri="{FF2B5EF4-FFF2-40B4-BE49-F238E27FC236}">
              <a16:creationId xmlns:a16="http://schemas.microsoft.com/office/drawing/2014/main" id="{364B2AA6-3EB6-4E2F-A99E-AFCC24F354A8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15" name="Line 31">
          <a:extLst>
            <a:ext uri="{FF2B5EF4-FFF2-40B4-BE49-F238E27FC236}">
              <a16:creationId xmlns:a16="http://schemas.microsoft.com/office/drawing/2014/main" id="{584917B0-A22B-40CB-B1A0-CCAEE9636B09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16" name="Line 31">
          <a:extLst>
            <a:ext uri="{FF2B5EF4-FFF2-40B4-BE49-F238E27FC236}">
              <a16:creationId xmlns:a16="http://schemas.microsoft.com/office/drawing/2014/main" id="{48006513-003D-44D4-8A13-36A63C02F372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17" name="Line 31">
          <a:extLst>
            <a:ext uri="{FF2B5EF4-FFF2-40B4-BE49-F238E27FC236}">
              <a16:creationId xmlns:a16="http://schemas.microsoft.com/office/drawing/2014/main" id="{D002EC92-EC33-4F73-92FB-021214A8B306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18" name="Line 31">
          <a:extLst>
            <a:ext uri="{FF2B5EF4-FFF2-40B4-BE49-F238E27FC236}">
              <a16:creationId xmlns:a16="http://schemas.microsoft.com/office/drawing/2014/main" id="{71A169B9-6DEA-4F49-BADB-B801B9327CCC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19" name="Line 31">
          <a:extLst>
            <a:ext uri="{FF2B5EF4-FFF2-40B4-BE49-F238E27FC236}">
              <a16:creationId xmlns:a16="http://schemas.microsoft.com/office/drawing/2014/main" id="{4F34ECBE-C17C-44D3-B1BA-BE337BB813D8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20" name="Line 31">
          <a:extLst>
            <a:ext uri="{FF2B5EF4-FFF2-40B4-BE49-F238E27FC236}">
              <a16:creationId xmlns:a16="http://schemas.microsoft.com/office/drawing/2014/main" id="{FBF84144-7DF4-4289-B5A8-35B9C87C0A2A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21" name="Line 31">
          <a:extLst>
            <a:ext uri="{FF2B5EF4-FFF2-40B4-BE49-F238E27FC236}">
              <a16:creationId xmlns:a16="http://schemas.microsoft.com/office/drawing/2014/main" id="{C44BC1E3-4327-4855-9656-8ADEEF4FBAD7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22" name="Line 31">
          <a:extLst>
            <a:ext uri="{FF2B5EF4-FFF2-40B4-BE49-F238E27FC236}">
              <a16:creationId xmlns:a16="http://schemas.microsoft.com/office/drawing/2014/main" id="{6EAC038E-8131-4264-850B-BBF06DCE2BA0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23" name="Line 31">
          <a:extLst>
            <a:ext uri="{FF2B5EF4-FFF2-40B4-BE49-F238E27FC236}">
              <a16:creationId xmlns:a16="http://schemas.microsoft.com/office/drawing/2014/main" id="{80366379-FD81-449E-BCE8-C80AF012C181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24" name="Line 31">
          <a:extLst>
            <a:ext uri="{FF2B5EF4-FFF2-40B4-BE49-F238E27FC236}">
              <a16:creationId xmlns:a16="http://schemas.microsoft.com/office/drawing/2014/main" id="{C59BD1FA-FBDD-4C74-A55D-4DD03A528DAD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171</xdr:row>
      <xdr:rowOff>114300</xdr:rowOff>
    </xdr:from>
    <xdr:to>
      <xdr:col>18</xdr:col>
      <xdr:colOff>257175</xdr:colOff>
      <xdr:row>171</xdr:row>
      <xdr:rowOff>114300</xdr:rowOff>
    </xdr:to>
    <xdr:sp macro="" textlink="">
      <xdr:nvSpPr>
        <xdr:cNvPr id="125" name="Line 31">
          <a:extLst>
            <a:ext uri="{FF2B5EF4-FFF2-40B4-BE49-F238E27FC236}">
              <a16:creationId xmlns:a16="http://schemas.microsoft.com/office/drawing/2014/main" id="{D663A178-8BDE-4637-96AF-D51ADDF59B85}"/>
            </a:ext>
          </a:extLst>
        </xdr:cNvPr>
        <xdr:cNvSpPr>
          <a:spLocks noChangeShapeType="1"/>
        </xdr:cNvSpPr>
      </xdr:nvSpPr>
      <xdr:spPr bwMode="auto">
        <a:xfrm>
          <a:off x="10210800" y="1513522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1C0B-63B1-452D-A2A5-4D472D482965}">
  <dimension ref="A1:AO339"/>
  <sheetViews>
    <sheetView tabSelected="1" zoomScale="62" zoomScaleNormal="62" zoomScaleSheetLayoutView="70" workbookViewId="0">
      <selection activeCell="A59" sqref="A59"/>
    </sheetView>
  </sheetViews>
  <sheetFormatPr defaultRowHeight="15" x14ac:dyDescent="0.25"/>
  <cols>
    <col min="1" max="1" width="13.5703125" customWidth="1"/>
    <col min="2" max="2" width="4.28515625" customWidth="1"/>
    <col min="3" max="3" width="8.140625" customWidth="1"/>
    <col min="4" max="4" width="21.140625" customWidth="1"/>
    <col min="5" max="5" width="9.28515625" customWidth="1"/>
    <col min="6" max="6" width="7.5703125" customWidth="1"/>
    <col min="7" max="7" width="7.28515625" customWidth="1"/>
    <col min="8" max="8" width="8.140625" customWidth="1"/>
    <col min="9" max="9" width="7.140625" customWidth="1"/>
    <col min="10" max="10" width="7.140625" bestFit="1" customWidth="1"/>
    <col min="11" max="11" width="8" customWidth="1"/>
    <col min="12" max="12" width="7.7109375" customWidth="1"/>
    <col min="13" max="13" width="7.28515625" customWidth="1"/>
    <col min="14" max="14" width="7.42578125" customWidth="1"/>
    <col min="15" max="15" width="7.85546875" customWidth="1"/>
    <col min="16" max="16" width="11.7109375" customWidth="1"/>
    <col min="17" max="17" width="7.85546875" customWidth="1"/>
    <col min="18" max="18" width="8.140625" customWidth="1"/>
    <col min="19" max="19" width="7.5703125" customWidth="1"/>
    <col min="20" max="20" width="7" customWidth="1"/>
    <col min="21" max="21" width="7.42578125" customWidth="1"/>
    <col min="22" max="22" width="8.28515625" customWidth="1"/>
    <col min="23" max="23" width="7.85546875" customWidth="1"/>
    <col min="24" max="24" width="8.140625" customWidth="1"/>
    <col min="25" max="25" width="7.140625" customWidth="1"/>
    <col min="26" max="26" width="7.42578125" customWidth="1"/>
    <col min="27" max="28" width="7.5703125" customWidth="1"/>
    <col min="29" max="29" width="7.7109375" customWidth="1"/>
    <col min="30" max="30" width="8" customWidth="1"/>
    <col min="31" max="31" width="7.7109375" customWidth="1"/>
    <col min="32" max="32" width="7.42578125" customWidth="1"/>
    <col min="33" max="34" width="7.85546875" customWidth="1"/>
    <col min="35" max="35" width="7" customWidth="1"/>
    <col min="36" max="36" width="7.140625" customWidth="1"/>
    <col min="37" max="37" width="10.140625" customWidth="1"/>
    <col min="38" max="38" width="13.85546875" customWidth="1"/>
    <col min="39" max="39" width="11.140625" customWidth="1"/>
    <col min="40" max="40" width="9.42578125" customWidth="1"/>
  </cols>
  <sheetData>
    <row r="1" spans="1:41" ht="20.25" x14ac:dyDescent="0.3">
      <c r="B1" s="157" t="s">
        <v>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</row>
    <row r="2" spans="1:41" ht="20.25" x14ac:dyDescent="0.3">
      <c r="B2" s="3"/>
      <c r="C2" s="157" t="s">
        <v>2</v>
      </c>
      <c r="D2" s="157"/>
      <c r="E2" s="157"/>
      <c r="F2" s="157"/>
      <c r="G2" s="3"/>
      <c r="H2" s="3" t="s">
        <v>3</v>
      </c>
      <c r="I2" s="3"/>
      <c r="J2" s="3"/>
      <c r="K2" s="3"/>
      <c r="L2" s="3"/>
      <c r="M2" s="3"/>
      <c r="N2" s="3" t="s">
        <v>3</v>
      </c>
      <c r="O2" s="3" t="s">
        <v>3</v>
      </c>
      <c r="P2" s="158" t="s">
        <v>4</v>
      </c>
      <c r="Q2" s="158"/>
      <c r="R2" s="158"/>
      <c r="S2" s="158"/>
      <c r="T2" s="158"/>
      <c r="U2" s="158"/>
      <c r="V2" s="158"/>
      <c r="W2" s="15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 t="s">
        <v>5</v>
      </c>
      <c r="AK2" s="3"/>
      <c r="AL2" s="3" t="s">
        <v>6</v>
      </c>
      <c r="AM2" s="3"/>
      <c r="AN2" s="3"/>
      <c r="AO2" s="4"/>
    </row>
    <row r="3" spans="1:41" ht="16.5" x14ac:dyDescent="0.25">
      <c r="B3" s="3"/>
      <c r="C3" s="3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3</v>
      </c>
      <c r="P3" s="3"/>
      <c r="Q3" s="3"/>
      <c r="R3" s="3"/>
      <c r="S3" s="3"/>
      <c r="T3" s="3"/>
      <c r="U3" s="3"/>
      <c r="V3" s="3"/>
      <c r="W3" s="3" t="s">
        <v>3</v>
      </c>
      <c r="X3" s="3"/>
      <c r="Y3" s="3"/>
      <c r="Z3" s="3" t="s">
        <v>3</v>
      </c>
      <c r="AA3" s="3" t="s">
        <v>3</v>
      </c>
      <c r="AB3" s="3"/>
      <c r="AC3" s="3" t="s">
        <v>3</v>
      </c>
      <c r="AD3" s="3" t="s">
        <v>3</v>
      </c>
      <c r="AE3" s="3"/>
      <c r="AF3" s="3" t="s">
        <v>3</v>
      </c>
      <c r="AG3" s="3" t="s">
        <v>3</v>
      </c>
      <c r="AH3" s="3"/>
      <c r="AI3" s="3"/>
      <c r="AJ3" s="3" t="s">
        <v>8</v>
      </c>
      <c r="AK3" s="3"/>
      <c r="AL3" s="3" t="s">
        <v>9</v>
      </c>
      <c r="AM3" s="3"/>
      <c r="AN3" s="3"/>
      <c r="AO3" s="5"/>
    </row>
    <row r="4" spans="1:41" ht="16.5" x14ac:dyDescent="0.25">
      <c r="B4" s="3"/>
      <c r="C4" s="3"/>
      <c r="D4" s="3"/>
      <c r="E4" s="3"/>
      <c r="F4" s="3"/>
      <c r="G4" s="3"/>
      <c r="H4" s="3"/>
      <c r="I4" s="3"/>
      <c r="J4" s="3"/>
      <c r="K4" s="6"/>
      <c r="L4" s="3" t="s">
        <v>3</v>
      </c>
      <c r="M4" s="3" t="s">
        <v>3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 t="s">
        <v>10</v>
      </c>
      <c r="AK4" s="3"/>
      <c r="AL4" s="3" t="s">
        <v>11</v>
      </c>
      <c r="AM4" s="3"/>
      <c r="AN4" s="3" t="s">
        <v>12</v>
      </c>
      <c r="AO4" s="5"/>
    </row>
    <row r="5" spans="1:41" ht="16.5" x14ac:dyDescent="0.25">
      <c r="B5" s="3"/>
      <c r="C5" s="3"/>
      <c r="D5" s="3"/>
      <c r="E5" s="3"/>
      <c r="F5" s="3"/>
      <c r="G5" s="3"/>
      <c r="H5" s="3" t="s">
        <v>3</v>
      </c>
      <c r="I5" s="3"/>
      <c r="J5" s="3"/>
      <c r="K5" s="3"/>
      <c r="L5" s="3"/>
      <c r="M5" s="3"/>
      <c r="N5" s="3" t="s">
        <v>3</v>
      </c>
      <c r="O5" s="3" t="s">
        <v>3</v>
      </c>
      <c r="P5" s="3" t="s">
        <v>3</v>
      </c>
      <c r="Q5" s="3"/>
      <c r="R5" s="3" t="s">
        <v>3</v>
      </c>
      <c r="S5" s="3"/>
      <c r="T5" s="3"/>
      <c r="U5" s="3"/>
      <c r="V5" s="3"/>
      <c r="W5" s="3" t="s">
        <v>3</v>
      </c>
      <c r="X5" s="3" t="s">
        <v>3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 t="s">
        <v>3</v>
      </c>
      <c r="AK5" s="3"/>
      <c r="AL5" s="3"/>
      <c r="AM5" s="3"/>
      <c r="AN5" s="3"/>
      <c r="AO5" s="5"/>
    </row>
    <row r="6" spans="1:41" s="11" customFormat="1" ht="16.5" x14ac:dyDescent="0.25">
      <c r="A6" s="226" t="s">
        <v>104</v>
      </c>
      <c r="B6" s="222" t="s">
        <v>13</v>
      </c>
      <c r="C6" s="162" t="s">
        <v>14</v>
      </c>
      <c r="D6" s="162" t="s">
        <v>15</v>
      </c>
      <c r="E6" s="7" t="s">
        <v>16</v>
      </c>
      <c r="F6" s="165" t="s">
        <v>17</v>
      </c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7"/>
      <c r="AK6" s="7"/>
      <c r="AL6" s="8" t="s">
        <v>18</v>
      </c>
      <c r="AM6" s="7"/>
      <c r="AN6" s="9" t="s">
        <v>18</v>
      </c>
      <c r="AO6" s="10"/>
    </row>
    <row r="7" spans="1:41" s="11" customFormat="1" ht="16.5" x14ac:dyDescent="0.25">
      <c r="A7" s="226"/>
      <c r="B7" s="223"/>
      <c r="C7" s="163"/>
      <c r="D7" s="163"/>
      <c r="E7" s="12" t="s">
        <v>19</v>
      </c>
      <c r="F7" s="13">
        <v>1</v>
      </c>
      <c r="G7" s="7"/>
      <c r="H7" s="13">
        <v>3</v>
      </c>
      <c r="I7" s="7"/>
      <c r="J7" s="13">
        <v>5</v>
      </c>
      <c r="K7" s="7"/>
      <c r="L7" s="13">
        <v>7</v>
      </c>
      <c r="M7" s="7"/>
      <c r="N7" s="14" t="s">
        <v>20</v>
      </c>
      <c r="O7" s="7"/>
      <c r="P7" s="13">
        <v>11</v>
      </c>
      <c r="Q7" s="7"/>
      <c r="R7" s="13">
        <v>13</v>
      </c>
      <c r="S7" s="7"/>
      <c r="T7" s="13">
        <v>15</v>
      </c>
      <c r="U7" s="7"/>
      <c r="V7" s="13">
        <v>17</v>
      </c>
      <c r="W7" s="7"/>
      <c r="X7" s="13">
        <v>19</v>
      </c>
      <c r="Y7" s="7"/>
      <c r="Z7" s="13">
        <v>21</v>
      </c>
      <c r="AA7" s="7"/>
      <c r="AB7" s="13">
        <v>23</v>
      </c>
      <c r="AC7" s="7"/>
      <c r="AD7" s="13">
        <v>25</v>
      </c>
      <c r="AE7" s="7"/>
      <c r="AF7" s="13">
        <v>27</v>
      </c>
      <c r="AG7" s="7"/>
      <c r="AH7" s="13">
        <v>29</v>
      </c>
      <c r="AI7" s="7"/>
      <c r="AJ7" s="7">
        <v>31</v>
      </c>
      <c r="AK7" s="12" t="s">
        <v>21</v>
      </c>
      <c r="AL7" s="13" t="s">
        <v>22</v>
      </c>
      <c r="AM7" s="12" t="s">
        <v>23</v>
      </c>
      <c r="AN7" s="15" t="s">
        <v>24</v>
      </c>
      <c r="AO7" s="10"/>
    </row>
    <row r="8" spans="1:41" s="11" customFormat="1" ht="16.5" x14ac:dyDescent="0.25">
      <c r="A8" s="226"/>
      <c r="B8" s="223"/>
      <c r="C8" s="163"/>
      <c r="D8" s="163"/>
      <c r="E8" s="12" t="s">
        <v>25</v>
      </c>
      <c r="F8" s="13"/>
      <c r="G8" s="12">
        <v>2</v>
      </c>
      <c r="H8" s="13"/>
      <c r="I8" s="12">
        <v>4</v>
      </c>
      <c r="J8" s="13"/>
      <c r="K8" s="12">
        <v>6</v>
      </c>
      <c r="L8" s="13"/>
      <c r="M8" s="16" t="s">
        <v>26</v>
      </c>
      <c r="N8" s="13"/>
      <c r="O8" s="12">
        <v>10</v>
      </c>
      <c r="P8" s="13"/>
      <c r="Q8" s="12">
        <v>12</v>
      </c>
      <c r="R8" s="13"/>
      <c r="S8" s="12">
        <v>14</v>
      </c>
      <c r="T8" s="13"/>
      <c r="U8" s="12">
        <v>16</v>
      </c>
      <c r="V8" s="13"/>
      <c r="W8" s="12">
        <v>18</v>
      </c>
      <c r="X8" s="13"/>
      <c r="Y8" s="12">
        <v>20</v>
      </c>
      <c r="Z8" s="13"/>
      <c r="AA8" s="12">
        <v>22</v>
      </c>
      <c r="AB8" s="13"/>
      <c r="AC8" s="12">
        <v>24</v>
      </c>
      <c r="AD8" s="13"/>
      <c r="AE8" s="12">
        <v>26</v>
      </c>
      <c r="AF8" s="13"/>
      <c r="AG8" s="12">
        <v>28</v>
      </c>
      <c r="AH8" s="13"/>
      <c r="AI8" s="12">
        <v>30</v>
      </c>
      <c r="AJ8" s="12"/>
      <c r="AK8" s="12" t="s">
        <v>27</v>
      </c>
      <c r="AL8" s="13" t="s">
        <v>28</v>
      </c>
      <c r="AM8" s="12" t="s">
        <v>18</v>
      </c>
      <c r="AN8" s="15" t="s">
        <v>29</v>
      </c>
      <c r="AO8" s="10"/>
    </row>
    <row r="9" spans="1:41" s="11" customFormat="1" ht="17.25" thickBot="1" x14ac:dyDescent="0.3">
      <c r="A9" s="226"/>
      <c r="B9" s="224"/>
      <c r="C9" s="164"/>
      <c r="D9" s="164"/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17"/>
      <c r="R9" s="18"/>
      <c r="S9" s="17"/>
      <c r="T9" s="18"/>
      <c r="U9" s="17"/>
      <c r="V9" s="18"/>
      <c r="W9" s="17"/>
      <c r="X9" s="18"/>
      <c r="Y9" s="17"/>
      <c r="Z9" s="19"/>
      <c r="AA9" s="17"/>
      <c r="AB9" s="18"/>
      <c r="AC9" s="17"/>
      <c r="AD9" s="18"/>
      <c r="AE9" s="17"/>
      <c r="AF9" s="18"/>
      <c r="AG9" s="17"/>
      <c r="AH9" s="18"/>
      <c r="AI9" s="17"/>
      <c r="AJ9" s="17"/>
      <c r="AK9" s="20"/>
      <c r="AL9" s="21" t="s">
        <v>27</v>
      </c>
      <c r="AM9" s="20" t="s">
        <v>30</v>
      </c>
      <c r="AN9" s="22" t="s">
        <v>27</v>
      </c>
      <c r="AO9" s="10"/>
    </row>
    <row r="10" spans="1:41" ht="31.5" customHeight="1" thickTop="1" x14ac:dyDescent="0.25">
      <c r="A10" s="225" t="s">
        <v>98</v>
      </c>
      <c r="B10" s="219">
        <v>1</v>
      </c>
      <c r="C10" s="24">
        <v>1</v>
      </c>
      <c r="D10" s="25" t="s">
        <v>31</v>
      </c>
      <c r="E10" s="26">
        <v>76</v>
      </c>
      <c r="F10" s="27">
        <v>0</v>
      </c>
      <c r="G10" s="27">
        <v>0</v>
      </c>
      <c r="H10" s="27">
        <v>4</v>
      </c>
      <c r="I10" s="27">
        <v>0</v>
      </c>
      <c r="J10" s="27">
        <v>74</v>
      </c>
      <c r="K10" s="27">
        <v>0</v>
      </c>
      <c r="L10" s="27">
        <v>0</v>
      </c>
      <c r="M10" s="27">
        <v>0</v>
      </c>
      <c r="N10" s="27">
        <v>47</v>
      </c>
      <c r="O10" s="27">
        <v>17</v>
      </c>
      <c r="P10" s="27">
        <v>16</v>
      </c>
      <c r="Q10" s="27">
        <v>1</v>
      </c>
      <c r="R10" s="27">
        <v>2</v>
      </c>
      <c r="S10" s="27">
        <v>17</v>
      </c>
      <c r="T10" s="27">
        <v>8</v>
      </c>
      <c r="U10" s="27">
        <v>11</v>
      </c>
      <c r="V10" s="27">
        <v>4</v>
      </c>
      <c r="W10" s="27">
        <v>3</v>
      </c>
      <c r="X10" s="27">
        <v>0</v>
      </c>
      <c r="Y10" s="27">
        <v>18</v>
      </c>
      <c r="Z10" s="27">
        <v>5</v>
      </c>
      <c r="AA10" s="27">
        <v>3</v>
      </c>
      <c r="AB10" s="27">
        <v>3</v>
      </c>
      <c r="AC10" s="27">
        <v>4</v>
      </c>
      <c r="AD10" s="27">
        <v>0</v>
      </c>
      <c r="AE10" s="27">
        <v>0</v>
      </c>
      <c r="AF10" s="27">
        <v>2</v>
      </c>
      <c r="AG10" s="27">
        <v>3</v>
      </c>
      <c r="AH10" s="27">
        <v>0</v>
      </c>
      <c r="AI10" s="27">
        <v>2</v>
      </c>
      <c r="AJ10" s="27">
        <v>1</v>
      </c>
      <c r="AK10" s="28">
        <f t="shared" ref="AK10:AK15" si="0">SUM(F10:AJ10)</f>
        <v>245</v>
      </c>
      <c r="AL10" s="29">
        <f t="shared" ref="AL10:AL39" si="1">+MAX(F10:AJ10)</f>
        <v>74</v>
      </c>
      <c r="AM10" s="29">
        <f t="shared" ref="AM10:AM39" si="2">COUNTIF(F10:AJ10,"&gt;0")</f>
        <v>21</v>
      </c>
      <c r="AN10" s="30">
        <f t="shared" ref="AN10:AN39" si="3">AK10/AM10</f>
        <v>11.666666666666666</v>
      </c>
      <c r="AO10" s="5"/>
    </row>
    <row r="11" spans="1:41" ht="18" customHeight="1" x14ac:dyDescent="0.25">
      <c r="A11" s="225"/>
      <c r="B11" s="33">
        <v>2</v>
      </c>
      <c r="C11" s="32">
        <v>2</v>
      </c>
      <c r="D11" s="33" t="s">
        <v>32</v>
      </c>
      <c r="E11" s="34">
        <v>77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54</v>
      </c>
      <c r="O11" s="27">
        <v>11</v>
      </c>
      <c r="P11" s="27">
        <v>18</v>
      </c>
      <c r="Q11" s="27">
        <v>0</v>
      </c>
      <c r="R11" s="27">
        <v>27</v>
      </c>
      <c r="S11" s="27">
        <v>13</v>
      </c>
      <c r="T11" s="27">
        <v>10</v>
      </c>
      <c r="U11" s="27">
        <v>2</v>
      </c>
      <c r="V11" s="27">
        <v>21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9</v>
      </c>
      <c r="AD11" s="27">
        <v>0</v>
      </c>
      <c r="AE11" s="27">
        <v>0</v>
      </c>
      <c r="AF11" s="27">
        <v>6</v>
      </c>
      <c r="AG11" s="27">
        <v>1</v>
      </c>
      <c r="AH11" s="27">
        <v>0</v>
      </c>
      <c r="AI11" s="27">
        <v>0</v>
      </c>
      <c r="AJ11" s="27">
        <v>0</v>
      </c>
      <c r="AK11" s="28">
        <f t="shared" si="0"/>
        <v>172</v>
      </c>
      <c r="AL11" s="29">
        <f t="shared" si="1"/>
        <v>54</v>
      </c>
      <c r="AM11" s="29">
        <f t="shared" si="2"/>
        <v>11</v>
      </c>
      <c r="AN11" s="30">
        <f t="shared" si="3"/>
        <v>15.636363636363637</v>
      </c>
      <c r="AO11" s="5"/>
    </row>
    <row r="12" spans="1:41" ht="18" customHeight="1" x14ac:dyDescent="0.25">
      <c r="A12" s="225" t="s">
        <v>99</v>
      </c>
      <c r="B12" s="220">
        <v>3</v>
      </c>
      <c r="C12" s="32">
        <v>3</v>
      </c>
      <c r="D12" s="33" t="s">
        <v>33</v>
      </c>
      <c r="E12" s="34">
        <v>170</v>
      </c>
      <c r="F12" s="27">
        <v>0</v>
      </c>
      <c r="G12" s="27">
        <v>0</v>
      </c>
      <c r="H12" s="27">
        <v>4</v>
      </c>
      <c r="I12" s="27">
        <v>0</v>
      </c>
      <c r="J12" s="27">
        <v>52</v>
      </c>
      <c r="K12" s="27">
        <v>2</v>
      </c>
      <c r="L12" s="27">
        <v>0</v>
      </c>
      <c r="M12" s="27">
        <v>0</v>
      </c>
      <c r="N12" s="27">
        <v>43</v>
      </c>
      <c r="O12" s="27">
        <v>4</v>
      </c>
      <c r="P12" s="27">
        <v>38</v>
      </c>
      <c r="Q12" s="27">
        <v>37</v>
      </c>
      <c r="R12" s="27">
        <v>0</v>
      </c>
      <c r="S12" s="27">
        <v>6</v>
      </c>
      <c r="T12" s="27">
        <v>12</v>
      </c>
      <c r="U12" s="27">
        <v>67</v>
      </c>
      <c r="V12" s="27">
        <v>5</v>
      </c>
      <c r="W12" s="27">
        <v>2</v>
      </c>
      <c r="X12" s="27">
        <v>0</v>
      </c>
      <c r="Y12" s="27">
        <v>53</v>
      </c>
      <c r="Z12" s="27">
        <v>1</v>
      </c>
      <c r="AA12" s="27">
        <v>3</v>
      </c>
      <c r="AB12" s="27">
        <v>0</v>
      </c>
      <c r="AC12" s="27">
        <v>9</v>
      </c>
      <c r="AD12" s="27">
        <v>0</v>
      </c>
      <c r="AE12" s="27">
        <v>0</v>
      </c>
      <c r="AF12" s="27">
        <v>5</v>
      </c>
      <c r="AG12" s="27">
        <v>2</v>
      </c>
      <c r="AH12" s="27">
        <v>6</v>
      </c>
      <c r="AI12" s="27">
        <v>0</v>
      </c>
      <c r="AJ12" s="27">
        <v>0</v>
      </c>
      <c r="AK12" s="28">
        <f t="shared" si="0"/>
        <v>351</v>
      </c>
      <c r="AL12" s="29">
        <f t="shared" si="1"/>
        <v>67</v>
      </c>
      <c r="AM12" s="29">
        <f t="shared" si="2"/>
        <v>19</v>
      </c>
      <c r="AN12" s="30">
        <f t="shared" si="3"/>
        <v>18.473684210526315</v>
      </c>
      <c r="AO12" s="5"/>
    </row>
    <row r="13" spans="1:41" ht="22.5" customHeight="1" x14ac:dyDescent="0.25">
      <c r="A13" s="225"/>
      <c r="B13" s="33">
        <v>4</v>
      </c>
      <c r="C13" s="32">
        <v>4</v>
      </c>
      <c r="D13" s="33" t="s">
        <v>34</v>
      </c>
      <c r="E13" s="36">
        <v>70</v>
      </c>
      <c r="F13" s="27">
        <v>0</v>
      </c>
      <c r="G13" s="27">
        <v>0</v>
      </c>
      <c r="H13" s="27">
        <v>5</v>
      </c>
      <c r="I13" s="27">
        <v>0</v>
      </c>
      <c r="J13" s="27">
        <v>63</v>
      </c>
      <c r="K13" s="27">
        <v>4</v>
      </c>
      <c r="L13" s="27">
        <v>0</v>
      </c>
      <c r="M13" s="27">
        <v>0</v>
      </c>
      <c r="N13" s="27">
        <v>12</v>
      </c>
      <c r="O13" s="27">
        <v>7</v>
      </c>
      <c r="P13" s="27">
        <v>9</v>
      </c>
      <c r="Q13" s="27">
        <v>4</v>
      </c>
      <c r="R13" s="27">
        <v>3</v>
      </c>
      <c r="S13" s="27">
        <v>17</v>
      </c>
      <c r="T13" s="27">
        <v>13</v>
      </c>
      <c r="U13" s="27">
        <v>10</v>
      </c>
      <c r="V13" s="27">
        <v>7</v>
      </c>
      <c r="W13" s="27">
        <v>3</v>
      </c>
      <c r="X13" s="27">
        <v>0</v>
      </c>
      <c r="Y13" s="27">
        <v>11</v>
      </c>
      <c r="Z13" s="27">
        <v>7</v>
      </c>
      <c r="AA13" s="27">
        <v>3</v>
      </c>
      <c r="AB13" s="27">
        <v>3</v>
      </c>
      <c r="AC13" s="27">
        <v>2</v>
      </c>
      <c r="AD13" s="27">
        <v>0</v>
      </c>
      <c r="AE13" s="27">
        <v>0</v>
      </c>
      <c r="AF13" s="27">
        <v>5</v>
      </c>
      <c r="AG13" s="27">
        <v>2</v>
      </c>
      <c r="AH13" s="27">
        <v>0</v>
      </c>
      <c r="AI13" s="27">
        <v>8</v>
      </c>
      <c r="AJ13" s="27">
        <v>0</v>
      </c>
      <c r="AK13" s="37">
        <f t="shared" si="0"/>
        <v>198</v>
      </c>
      <c r="AL13" s="29">
        <f t="shared" si="1"/>
        <v>63</v>
      </c>
      <c r="AM13" s="29">
        <f t="shared" si="2"/>
        <v>21</v>
      </c>
      <c r="AN13" s="30">
        <f t="shared" si="3"/>
        <v>9.4285714285714288</v>
      </c>
      <c r="AO13" s="5"/>
    </row>
    <row r="14" spans="1:41" ht="18" customHeight="1" x14ac:dyDescent="0.25">
      <c r="A14" s="225" t="s">
        <v>100</v>
      </c>
      <c r="B14" s="33">
        <v>5</v>
      </c>
      <c r="C14" s="32">
        <v>5</v>
      </c>
      <c r="D14" s="33" t="s">
        <v>35</v>
      </c>
      <c r="E14" s="34">
        <v>71</v>
      </c>
      <c r="F14" s="27">
        <v>0</v>
      </c>
      <c r="G14" s="27">
        <v>0</v>
      </c>
      <c r="H14" s="27">
        <v>0</v>
      </c>
      <c r="I14" s="27">
        <v>51</v>
      </c>
      <c r="J14" s="27">
        <v>6</v>
      </c>
      <c r="K14" s="27">
        <v>0</v>
      </c>
      <c r="L14" s="27">
        <v>0</v>
      </c>
      <c r="M14" s="27">
        <v>0</v>
      </c>
      <c r="N14" s="27">
        <v>34</v>
      </c>
      <c r="O14" s="27">
        <v>36</v>
      </c>
      <c r="P14" s="27">
        <v>25</v>
      </c>
      <c r="Q14" s="27">
        <v>6</v>
      </c>
      <c r="R14" s="27">
        <v>0</v>
      </c>
      <c r="S14" s="27">
        <v>20</v>
      </c>
      <c r="T14" s="27">
        <v>23</v>
      </c>
      <c r="U14" s="27">
        <v>38</v>
      </c>
      <c r="V14" s="27">
        <v>2</v>
      </c>
      <c r="W14" s="27">
        <v>0</v>
      </c>
      <c r="X14" s="27">
        <v>0</v>
      </c>
      <c r="Y14" s="27">
        <v>37</v>
      </c>
      <c r="Z14" s="27">
        <v>0</v>
      </c>
      <c r="AA14" s="27">
        <v>0</v>
      </c>
      <c r="AB14" s="27">
        <v>0</v>
      </c>
      <c r="AC14" s="27">
        <v>16</v>
      </c>
      <c r="AD14" s="27">
        <v>8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8">
        <f t="shared" si="0"/>
        <v>302</v>
      </c>
      <c r="AL14" s="29">
        <f t="shared" si="1"/>
        <v>51</v>
      </c>
      <c r="AM14" s="29">
        <f t="shared" si="2"/>
        <v>13</v>
      </c>
      <c r="AN14" s="30">
        <f t="shared" si="3"/>
        <v>23.23076923076923</v>
      </c>
      <c r="AO14" s="38"/>
    </row>
    <row r="15" spans="1:41" ht="18" customHeight="1" x14ac:dyDescent="0.25">
      <c r="A15" s="225" t="s">
        <v>101</v>
      </c>
      <c r="B15" s="33">
        <v>6</v>
      </c>
      <c r="C15" s="32">
        <v>6</v>
      </c>
      <c r="D15" s="33" t="s">
        <v>36</v>
      </c>
      <c r="E15" s="34">
        <v>68</v>
      </c>
      <c r="F15" s="27">
        <v>0</v>
      </c>
      <c r="G15" s="27">
        <v>0</v>
      </c>
      <c r="H15" s="27">
        <v>0</v>
      </c>
      <c r="I15" s="27">
        <v>49</v>
      </c>
      <c r="J15" s="27">
        <v>7</v>
      </c>
      <c r="K15" s="27">
        <v>0</v>
      </c>
      <c r="L15" s="27">
        <v>0</v>
      </c>
      <c r="M15" s="27">
        <v>0</v>
      </c>
      <c r="N15" s="27">
        <v>31</v>
      </c>
      <c r="O15" s="27">
        <v>31</v>
      </c>
      <c r="P15" s="27">
        <v>27</v>
      </c>
      <c r="Q15" s="27">
        <v>4</v>
      </c>
      <c r="R15" s="27">
        <v>0</v>
      </c>
      <c r="S15" s="27">
        <v>11</v>
      </c>
      <c r="T15" s="27">
        <v>13</v>
      </c>
      <c r="U15" s="27">
        <v>36</v>
      </c>
      <c r="V15" s="27">
        <v>2</v>
      </c>
      <c r="W15" s="27">
        <v>0</v>
      </c>
      <c r="X15" s="27">
        <v>0</v>
      </c>
      <c r="Y15" s="27">
        <v>32</v>
      </c>
      <c r="Z15" s="27">
        <v>0</v>
      </c>
      <c r="AA15" s="27">
        <v>0</v>
      </c>
      <c r="AB15" s="27">
        <v>0</v>
      </c>
      <c r="AC15" s="27">
        <v>17</v>
      </c>
      <c r="AD15" s="27">
        <v>7</v>
      </c>
      <c r="AE15" s="27">
        <v>0</v>
      </c>
      <c r="AF15" s="27">
        <v>0</v>
      </c>
      <c r="AG15" s="27">
        <v>0</v>
      </c>
      <c r="AH15" s="27">
        <v>4</v>
      </c>
      <c r="AI15" s="27">
        <v>0</v>
      </c>
      <c r="AJ15" s="27">
        <v>0</v>
      </c>
      <c r="AK15" s="28">
        <f t="shared" si="0"/>
        <v>271</v>
      </c>
      <c r="AL15" s="29">
        <f t="shared" si="1"/>
        <v>49</v>
      </c>
      <c r="AM15" s="29">
        <f t="shared" si="2"/>
        <v>14</v>
      </c>
      <c r="AN15" s="30">
        <f t="shared" si="3"/>
        <v>19.357142857142858</v>
      </c>
      <c r="AO15" s="5"/>
    </row>
    <row r="16" spans="1:41" ht="28.5" customHeight="1" x14ac:dyDescent="0.25">
      <c r="A16" s="225"/>
      <c r="B16" s="66">
        <v>7</v>
      </c>
      <c r="C16" s="40">
        <v>7</v>
      </c>
      <c r="D16" s="41" t="s">
        <v>37</v>
      </c>
      <c r="E16" s="42">
        <v>60</v>
      </c>
      <c r="F16" s="27">
        <v>0</v>
      </c>
      <c r="G16" s="27">
        <v>0</v>
      </c>
      <c r="H16" s="27">
        <v>0</v>
      </c>
      <c r="I16" s="27">
        <v>35</v>
      </c>
      <c r="J16" s="27">
        <v>24</v>
      </c>
      <c r="K16" s="27">
        <v>0</v>
      </c>
      <c r="L16" s="27">
        <v>0</v>
      </c>
      <c r="M16" s="27">
        <v>0</v>
      </c>
      <c r="N16" s="27">
        <v>52</v>
      </c>
      <c r="O16" s="27">
        <v>32</v>
      </c>
      <c r="P16" s="27">
        <v>6</v>
      </c>
      <c r="Q16" s="27">
        <v>0</v>
      </c>
      <c r="R16" s="27">
        <v>4</v>
      </c>
      <c r="S16" s="27">
        <v>4</v>
      </c>
      <c r="T16" s="27">
        <v>48</v>
      </c>
      <c r="U16" s="27">
        <v>5</v>
      </c>
      <c r="V16" s="27">
        <v>3</v>
      </c>
      <c r="W16" s="27">
        <v>6</v>
      </c>
      <c r="X16" s="27">
        <v>7</v>
      </c>
      <c r="Y16" s="27">
        <v>5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5</v>
      </c>
      <c r="AG16" s="27">
        <v>4</v>
      </c>
      <c r="AH16" s="27">
        <v>0</v>
      </c>
      <c r="AI16" s="27">
        <v>5</v>
      </c>
      <c r="AJ16" s="27">
        <v>8</v>
      </c>
      <c r="AK16" s="43">
        <f t="shared" ref="AK16:AK39" si="4">SUM(F16:AJ16)</f>
        <v>253</v>
      </c>
      <c r="AL16" s="29">
        <f t="shared" si="1"/>
        <v>52</v>
      </c>
      <c r="AM16" s="29">
        <f t="shared" si="2"/>
        <v>17</v>
      </c>
      <c r="AN16" s="30">
        <f t="shared" si="3"/>
        <v>14.882352941176471</v>
      </c>
      <c r="AO16" s="44"/>
    </row>
    <row r="17" spans="1:41" ht="18" customHeight="1" x14ac:dyDescent="0.25">
      <c r="A17" s="225" t="s">
        <v>102</v>
      </c>
      <c r="B17" s="33">
        <v>8</v>
      </c>
      <c r="C17" s="32">
        <v>8</v>
      </c>
      <c r="D17" s="33" t="s">
        <v>38</v>
      </c>
      <c r="E17" s="34">
        <v>75</v>
      </c>
      <c r="F17" s="27">
        <v>0</v>
      </c>
      <c r="G17" s="27">
        <v>0</v>
      </c>
      <c r="H17" s="27">
        <v>0</v>
      </c>
      <c r="I17" s="27">
        <v>66</v>
      </c>
      <c r="J17" s="27">
        <v>18</v>
      </c>
      <c r="K17" s="27">
        <v>4</v>
      </c>
      <c r="L17" s="27">
        <v>0</v>
      </c>
      <c r="M17" s="27">
        <v>3</v>
      </c>
      <c r="N17" s="27">
        <v>26</v>
      </c>
      <c r="O17" s="27">
        <v>8</v>
      </c>
      <c r="P17" s="27">
        <v>16</v>
      </c>
      <c r="Q17" s="27">
        <v>3</v>
      </c>
      <c r="R17" s="27">
        <v>0</v>
      </c>
      <c r="S17" s="27">
        <v>6</v>
      </c>
      <c r="T17" s="27">
        <v>11</v>
      </c>
      <c r="U17" s="27">
        <v>19</v>
      </c>
      <c r="V17" s="27">
        <v>3</v>
      </c>
      <c r="W17" s="27">
        <v>0</v>
      </c>
      <c r="X17" s="27">
        <v>0</v>
      </c>
      <c r="Y17" s="27">
        <v>13</v>
      </c>
      <c r="Z17" s="27">
        <v>0</v>
      </c>
      <c r="AA17" s="27">
        <v>0</v>
      </c>
      <c r="AB17" s="27">
        <v>4</v>
      </c>
      <c r="AC17" s="27">
        <v>5</v>
      </c>
      <c r="AD17" s="27">
        <v>0</v>
      </c>
      <c r="AE17" s="27">
        <v>0</v>
      </c>
      <c r="AF17" s="27">
        <v>0</v>
      </c>
      <c r="AG17" s="27">
        <v>5</v>
      </c>
      <c r="AH17" s="27">
        <v>0</v>
      </c>
      <c r="AI17" s="27">
        <v>3</v>
      </c>
      <c r="AJ17" s="27">
        <v>5</v>
      </c>
      <c r="AK17" s="28">
        <f t="shared" si="4"/>
        <v>218</v>
      </c>
      <c r="AL17" s="29">
        <f t="shared" si="1"/>
        <v>66</v>
      </c>
      <c r="AM17" s="29">
        <f t="shared" si="2"/>
        <v>18</v>
      </c>
      <c r="AN17" s="30">
        <f t="shared" si="3"/>
        <v>12.111111111111111</v>
      </c>
      <c r="AO17" s="5"/>
    </row>
    <row r="18" spans="1:41" ht="18" customHeight="1" x14ac:dyDescent="0.25">
      <c r="A18" s="225" t="s">
        <v>98</v>
      </c>
      <c r="B18" s="33">
        <v>9</v>
      </c>
      <c r="C18" s="32">
        <v>9</v>
      </c>
      <c r="D18" s="33" t="s">
        <v>39</v>
      </c>
      <c r="E18" s="34">
        <v>72</v>
      </c>
      <c r="F18" s="27">
        <v>0</v>
      </c>
      <c r="G18" s="27">
        <v>0</v>
      </c>
      <c r="H18" s="27">
        <v>3</v>
      </c>
      <c r="I18" s="27">
        <v>0</v>
      </c>
      <c r="J18" s="27">
        <v>61</v>
      </c>
      <c r="K18" s="27">
        <v>0</v>
      </c>
      <c r="L18" s="27">
        <v>0</v>
      </c>
      <c r="M18" s="27">
        <v>0</v>
      </c>
      <c r="N18" s="27">
        <v>27</v>
      </c>
      <c r="O18" s="27">
        <v>9</v>
      </c>
      <c r="P18" s="27">
        <v>7</v>
      </c>
      <c r="Q18" s="27">
        <v>5</v>
      </c>
      <c r="R18" s="27">
        <v>2</v>
      </c>
      <c r="S18" s="27">
        <v>18</v>
      </c>
      <c r="T18" s="27">
        <v>12</v>
      </c>
      <c r="U18" s="27">
        <v>11</v>
      </c>
      <c r="V18" s="27">
        <v>5</v>
      </c>
      <c r="W18" s="27">
        <v>2</v>
      </c>
      <c r="X18" s="27">
        <v>0</v>
      </c>
      <c r="Y18" s="27">
        <v>10</v>
      </c>
      <c r="Z18" s="27">
        <v>6</v>
      </c>
      <c r="AA18" s="27">
        <v>2</v>
      </c>
      <c r="AB18" s="27">
        <v>2</v>
      </c>
      <c r="AC18" s="27">
        <v>1</v>
      </c>
      <c r="AD18" s="27">
        <v>0</v>
      </c>
      <c r="AE18" s="27">
        <v>0</v>
      </c>
      <c r="AF18" s="27">
        <v>4</v>
      </c>
      <c r="AG18" s="27">
        <v>1</v>
      </c>
      <c r="AH18" s="27">
        <v>0</v>
      </c>
      <c r="AI18" s="27">
        <v>7</v>
      </c>
      <c r="AJ18" s="27">
        <v>0</v>
      </c>
      <c r="AK18" s="28">
        <f t="shared" si="4"/>
        <v>195</v>
      </c>
      <c r="AL18" s="29">
        <f t="shared" si="1"/>
        <v>61</v>
      </c>
      <c r="AM18" s="29">
        <f t="shared" si="2"/>
        <v>20</v>
      </c>
      <c r="AN18" s="30">
        <f t="shared" si="3"/>
        <v>9.75</v>
      </c>
      <c r="AO18" s="5"/>
    </row>
    <row r="19" spans="1:41" ht="18" customHeight="1" x14ac:dyDescent="0.25">
      <c r="A19" s="225" t="s">
        <v>103</v>
      </c>
      <c r="B19" s="33">
        <v>10</v>
      </c>
      <c r="C19" s="32">
        <v>11</v>
      </c>
      <c r="D19" s="33" t="s">
        <v>40</v>
      </c>
      <c r="E19" s="34">
        <v>65</v>
      </c>
      <c r="F19" s="27">
        <v>0</v>
      </c>
      <c r="G19" s="27">
        <v>14</v>
      </c>
      <c r="H19" s="27">
        <v>0</v>
      </c>
      <c r="I19" s="27">
        <v>19</v>
      </c>
      <c r="J19" s="27">
        <v>22</v>
      </c>
      <c r="K19" s="27">
        <v>0</v>
      </c>
      <c r="L19" s="27">
        <v>0</v>
      </c>
      <c r="M19" s="27">
        <v>0</v>
      </c>
      <c r="N19" s="27">
        <v>13</v>
      </c>
      <c r="O19" s="27">
        <v>9</v>
      </c>
      <c r="P19" s="27">
        <v>5</v>
      </c>
      <c r="Q19" s="27">
        <v>1</v>
      </c>
      <c r="R19" s="27">
        <v>0</v>
      </c>
      <c r="S19" s="27">
        <v>11</v>
      </c>
      <c r="T19" s="27">
        <v>18</v>
      </c>
      <c r="U19" s="27">
        <v>13</v>
      </c>
      <c r="V19" s="27">
        <v>1</v>
      </c>
      <c r="W19" s="27">
        <v>3</v>
      </c>
      <c r="X19" s="27">
        <v>0</v>
      </c>
      <c r="Y19" s="27">
        <v>2</v>
      </c>
      <c r="Z19" s="27">
        <v>2</v>
      </c>
      <c r="AA19" s="27">
        <v>16</v>
      </c>
      <c r="AB19" s="27">
        <v>0</v>
      </c>
      <c r="AC19" s="27">
        <v>12</v>
      </c>
      <c r="AD19" s="27">
        <v>0</v>
      </c>
      <c r="AE19" s="27">
        <v>0</v>
      </c>
      <c r="AF19" s="27">
        <v>0</v>
      </c>
      <c r="AG19" s="27">
        <v>3</v>
      </c>
      <c r="AH19" s="27">
        <v>9</v>
      </c>
      <c r="AI19" s="27">
        <v>5</v>
      </c>
      <c r="AJ19" s="27">
        <v>12</v>
      </c>
      <c r="AK19" s="28">
        <f t="shared" si="4"/>
        <v>190</v>
      </c>
      <c r="AL19" s="29">
        <f t="shared" si="1"/>
        <v>22</v>
      </c>
      <c r="AM19" s="29">
        <f t="shared" si="2"/>
        <v>20</v>
      </c>
      <c r="AN19" s="30">
        <f t="shared" si="3"/>
        <v>9.5</v>
      </c>
      <c r="AO19" s="5"/>
    </row>
    <row r="20" spans="1:41" ht="18" customHeight="1" x14ac:dyDescent="0.25">
      <c r="A20" s="225" t="s">
        <v>105</v>
      </c>
      <c r="B20" s="33">
        <v>11</v>
      </c>
      <c r="C20" s="32">
        <v>12</v>
      </c>
      <c r="D20" s="33" t="s">
        <v>41</v>
      </c>
      <c r="E20" s="34">
        <v>332</v>
      </c>
      <c r="F20" s="27">
        <v>0</v>
      </c>
      <c r="G20" s="27">
        <v>25</v>
      </c>
      <c r="H20" s="27">
        <v>23</v>
      </c>
      <c r="I20" s="27">
        <v>0</v>
      </c>
      <c r="J20" s="27">
        <v>0</v>
      </c>
      <c r="K20" s="27">
        <v>0</v>
      </c>
      <c r="L20" s="27">
        <v>0</v>
      </c>
      <c r="M20" s="27">
        <v>10</v>
      </c>
      <c r="N20" s="27">
        <v>0</v>
      </c>
      <c r="O20" s="27">
        <v>0</v>
      </c>
      <c r="P20" s="27">
        <v>21</v>
      </c>
      <c r="Q20" s="27">
        <v>0</v>
      </c>
      <c r="R20" s="27">
        <v>0</v>
      </c>
      <c r="S20" s="27">
        <v>33</v>
      </c>
      <c r="T20" s="27">
        <v>45</v>
      </c>
      <c r="U20" s="27">
        <v>25</v>
      </c>
      <c r="V20" s="27">
        <v>15</v>
      </c>
      <c r="W20" s="27">
        <v>9</v>
      </c>
      <c r="X20" s="27">
        <v>14</v>
      </c>
      <c r="Y20" s="27">
        <v>15</v>
      </c>
      <c r="Z20" s="27">
        <v>0</v>
      </c>
      <c r="AA20" s="27">
        <v>0</v>
      </c>
      <c r="AB20" s="27">
        <v>50</v>
      </c>
      <c r="AC20" s="27">
        <v>32</v>
      </c>
      <c r="AD20" s="27">
        <v>0</v>
      </c>
      <c r="AE20" s="27">
        <v>0</v>
      </c>
      <c r="AF20" s="27">
        <v>12</v>
      </c>
      <c r="AG20" s="27">
        <v>0</v>
      </c>
      <c r="AH20" s="27">
        <v>0</v>
      </c>
      <c r="AI20" s="27">
        <v>0</v>
      </c>
      <c r="AJ20" s="27">
        <v>0</v>
      </c>
      <c r="AK20" s="28">
        <f t="shared" si="4"/>
        <v>329</v>
      </c>
      <c r="AL20" s="29">
        <f t="shared" si="1"/>
        <v>50</v>
      </c>
      <c r="AM20" s="29">
        <f t="shared" si="2"/>
        <v>14</v>
      </c>
      <c r="AN20" s="30">
        <f t="shared" si="3"/>
        <v>23.5</v>
      </c>
      <c r="AO20" s="5"/>
    </row>
    <row r="21" spans="1:41" ht="18" customHeight="1" x14ac:dyDescent="0.25">
      <c r="A21" s="225" t="s">
        <v>106</v>
      </c>
      <c r="B21" s="33">
        <v>12</v>
      </c>
      <c r="C21" s="32" t="s">
        <v>42</v>
      </c>
      <c r="D21" s="33" t="s">
        <v>43</v>
      </c>
      <c r="E21" s="34">
        <v>83</v>
      </c>
      <c r="F21" s="27">
        <v>0</v>
      </c>
      <c r="G21" s="27">
        <v>22</v>
      </c>
      <c r="H21" s="27">
        <v>2</v>
      </c>
      <c r="I21" s="27">
        <v>1</v>
      </c>
      <c r="J21" s="27">
        <v>11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111</v>
      </c>
      <c r="Q21" s="27">
        <v>4</v>
      </c>
      <c r="R21" s="27">
        <v>2</v>
      </c>
      <c r="S21" s="27">
        <v>23</v>
      </c>
      <c r="T21" s="27">
        <v>38</v>
      </c>
      <c r="U21" s="27">
        <v>0</v>
      </c>
      <c r="V21" s="27">
        <v>22</v>
      </c>
      <c r="W21" s="27">
        <v>5</v>
      </c>
      <c r="X21" s="27">
        <v>2</v>
      </c>
      <c r="Y21" s="27">
        <v>4</v>
      </c>
      <c r="Z21" s="27">
        <v>5</v>
      </c>
      <c r="AA21" s="27">
        <v>46</v>
      </c>
      <c r="AB21" s="27">
        <v>0</v>
      </c>
      <c r="AC21" s="27">
        <v>1</v>
      </c>
      <c r="AD21" s="27">
        <v>1</v>
      </c>
      <c r="AE21" s="27">
        <v>0</v>
      </c>
      <c r="AF21" s="27">
        <v>0</v>
      </c>
      <c r="AG21" s="27">
        <v>1</v>
      </c>
      <c r="AH21" s="27">
        <v>1</v>
      </c>
      <c r="AI21" s="27">
        <v>18</v>
      </c>
      <c r="AJ21" s="27">
        <v>0</v>
      </c>
      <c r="AK21" s="28">
        <f t="shared" si="4"/>
        <v>320</v>
      </c>
      <c r="AL21" s="29">
        <f t="shared" si="1"/>
        <v>111</v>
      </c>
      <c r="AM21" s="29">
        <f t="shared" si="2"/>
        <v>20</v>
      </c>
      <c r="AN21" s="30">
        <f t="shared" si="3"/>
        <v>16</v>
      </c>
      <c r="AO21" s="5"/>
    </row>
    <row r="22" spans="1:41" ht="18" customHeight="1" x14ac:dyDescent="0.25">
      <c r="A22" s="225"/>
      <c r="B22" s="33">
        <v>13</v>
      </c>
      <c r="C22" s="32">
        <v>13</v>
      </c>
      <c r="D22" s="33" t="s">
        <v>44</v>
      </c>
      <c r="E22" s="34">
        <v>110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3</v>
      </c>
      <c r="O22" s="27">
        <v>3</v>
      </c>
      <c r="P22" s="27">
        <v>5</v>
      </c>
      <c r="Q22" s="27">
        <v>0</v>
      </c>
      <c r="R22" s="27">
        <v>0</v>
      </c>
      <c r="S22" s="27">
        <v>22</v>
      </c>
      <c r="T22" s="27">
        <v>14</v>
      </c>
      <c r="U22" s="27">
        <v>4</v>
      </c>
      <c r="V22" s="27">
        <v>37</v>
      </c>
      <c r="W22" s="27">
        <v>4</v>
      </c>
      <c r="X22" s="27">
        <v>0</v>
      </c>
      <c r="Y22" s="27">
        <v>0</v>
      </c>
      <c r="Z22" s="27">
        <v>3</v>
      </c>
      <c r="AA22" s="27">
        <v>37</v>
      </c>
      <c r="AB22" s="27">
        <v>2</v>
      </c>
      <c r="AC22" s="27">
        <v>21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8">
        <f t="shared" si="4"/>
        <v>155</v>
      </c>
      <c r="AL22" s="29">
        <f t="shared" si="1"/>
        <v>37</v>
      </c>
      <c r="AM22" s="29">
        <f t="shared" si="2"/>
        <v>12</v>
      </c>
      <c r="AN22" s="30">
        <f t="shared" si="3"/>
        <v>12.916666666666666</v>
      </c>
      <c r="AO22" s="5"/>
    </row>
    <row r="23" spans="1:41" ht="18" customHeight="1" x14ac:dyDescent="0.25">
      <c r="A23" s="225"/>
      <c r="B23" s="33">
        <v>14</v>
      </c>
      <c r="C23" s="32">
        <v>14</v>
      </c>
      <c r="D23" s="33" t="s">
        <v>45</v>
      </c>
      <c r="E23" s="34">
        <v>337</v>
      </c>
      <c r="F23" s="27">
        <v>0</v>
      </c>
      <c r="G23" s="27">
        <v>19</v>
      </c>
      <c r="H23" s="27">
        <v>5</v>
      </c>
      <c r="I23" s="27">
        <v>13</v>
      </c>
      <c r="J23" s="27">
        <v>18</v>
      </c>
      <c r="K23" s="27">
        <v>0</v>
      </c>
      <c r="L23" s="27">
        <v>0</v>
      </c>
      <c r="M23" s="27">
        <v>0</v>
      </c>
      <c r="N23" s="27">
        <v>23</v>
      </c>
      <c r="O23" s="27">
        <v>4</v>
      </c>
      <c r="P23" s="27">
        <v>9</v>
      </c>
      <c r="Q23" s="27">
        <v>5</v>
      </c>
      <c r="R23" s="27">
        <v>14</v>
      </c>
      <c r="S23" s="27">
        <v>27</v>
      </c>
      <c r="T23" s="27">
        <v>13</v>
      </c>
      <c r="U23" s="27">
        <v>5</v>
      </c>
      <c r="V23" s="27">
        <v>14</v>
      </c>
      <c r="W23" s="27">
        <v>7</v>
      </c>
      <c r="X23" s="27">
        <v>38</v>
      </c>
      <c r="Y23" s="27">
        <v>0</v>
      </c>
      <c r="Z23" s="27">
        <v>3</v>
      </c>
      <c r="AA23" s="27">
        <v>27</v>
      </c>
      <c r="AB23" s="27">
        <v>8</v>
      </c>
      <c r="AC23" s="27">
        <v>19</v>
      </c>
      <c r="AD23" s="27">
        <v>0</v>
      </c>
      <c r="AE23" s="27">
        <v>0</v>
      </c>
      <c r="AF23" s="27">
        <v>0</v>
      </c>
      <c r="AG23" s="27">
        <v>7</v>
      </c>
      <c r="AH23" s="27">
        <v>3</v>
      </c>
      <c r="AI23" s="27">
        <v>5</v>
      </c>
      <c r="AJ23" s="27">
        <v>4</v>
      </c>
      <c r="AK23" s="28">
        <f t="shared" si="4"/>
        <v>290</v>
      </c>
      <c r="AL23" s="29">
        <f t="shared" si="1"/>
        <v>38</v>
      </c>
      <c r="AM23" s="29">
        <f t="shared" si="2"/>
        <v>23</v>
      </c>
      <c r="AN23" s="30">
        <f t="shared" si="3"/>
        <v>12.608695652173912</v>
      </c>
      <c r="AO23" s="5"/>
    </row>
    <row r="24" spans="1:41" ht="19.5" customHeight="1" x14ac:dyDescent="0.25">
      <c r="A24" s="225" t="s">
        <v>107</v>
      </c>
      <c r="B24" s="33">
        <v>15</v>
      </c>
      <c r="C24" s="32">
        <v>16</v>
      </c>
      <c r="D24" s="33" t="s">
        <v>46</v>
      </c>
      <c r="E24" s="34">
        <v>571</v>
      </c>
      <c r="F24" s="27">
        <v>0</v>
      </c>
      <c r="G24" s="27">
        <v>23</v>
      </c>
      <c r="H24" s="27">
        <v>8</v>
      </c>
      <c r="I24" s="27">
        <v>11</v>
      </c>
      <c r="J24" s="27">
        <v>23</v>
      </c>
      <c r="K24" s="27">
        <v>0</v>
      </c>
      <c r="L24" s="27">
        <v>0</v>
      </c>
      <c r="M24" s="27">
        <v>0</v>
      </c>
      <c r="N24" s="27">
        <v>41</v>
      </c>
      <c r="O24" s="27">
        <v>6</v>
      </c>
      <c r="P24" s="27">
        <v>18</v>
      </c>
      <c r="Q24" s="27">
        <v>7</v>
      </c>
      <c r="R24" s="27">
        <v>11</v>
      </c>
      <c r="S24" s="27">
        <v>32</v>
      </c>
      <c r="T24" s="27">
        <v>18</v>
      </c>
      <c r="U24" s="27">
        <v>0</v>
      </c>
      <c r="V24" s="27">
        <v>16</v>
      </c>
      <c r="W24" s="27">
        <v>11</v>
      </c>
      <c r="X24" s="27">
        <v>73</v>
      </c>
      <c r="Y24" s="27">
        <v>0</v>
      </c>
      <c r="Z24" s="27">
        <v>5</v>
      </c>
      <c r="AA24" s="27">
        <v>10</v>
      </c>
      <c r="AB24" s="27">
        <v>7</v>
      </c>
      <c r="AC24" s="27">
        <v>21</v>
      </c>
      <c r="AD24" s="27">
        <v>0</v>
      </c>
      <c r="AE24" s="27">
        <v>0</v>
      </c>
      <c r="AF24" s="27">
        <v>6</v>
      </c>
      <c r="AG24" s="27">
        <v>11</v>
      </c>
      <c r="AH24" s="27">
        <v>6</v>
      </c>
      <c r="AI24" s="27">
        <v>4</v>
      </c>
      <c r="AJ24" s="27">
        <v>7</v>
      </c>
      <c r="AK24" s="28">
        <f t="shared" si="4"/>
        <v>375</v>
      </c>
      <c r="AL24" s="29">
        <f t="shared" si="1"/>
        <v>73</v>
      </c>
      <c r="AM24" s="29">
        <f t="shared" si="2"/>
        <v>23</v>
      </c>
      <c r="AN24" s="30">
        <f t="shared" si="3"/>
        <v>16.304347826086957</v>
      </c>
      <c r="AO24" s="5"/>
    </row>
    <row r="25" spans="1:41" ht="18" customHeight="1" x14ac:dyDescent="0.25">
      <c r="A25" s="225" t="s">
        <v>108</v>
      </c>
      <c r="B25" s="33">
        <v>16</v>
      </c>
      <c r="C25" s="32">
        <v>17</v>
      </c>
      <c r="D25" s="33" t="s">
        <v>47</v>
      </c>
      <c r="E25" s="34">
        <v>680</v>
      </c>
      <c r="F25" s="27">
        <v>2</v>
      </c>
      <c r="G25" s="27">
        <v>49</v>
      </c>
      <c r="H25" s="27">
        <v>0</v>
      </c>
      <c r="I25" s="27">
        <v>46</v>
      </c>
      <c r="J25" s="27">
        <v>16</v>
      </c>
      <c r="K25" s="27">
        <v>0</v>
      </c>
      <c r="L25" s="27">
        <v>0</v>
      </c>
      <c r="M25" s="27">
        <v>0</v>
      </c>
      <c r="N25" s="27">
        <v>4</v>
      </c>
      <c r="O25" s="27">
        <v>8</v>
      </c>
      <c r="P25" s="27">
        <v>3</v>
      </c>
      <c r="Q25" s="27">
        <v>3</v>
      </c>
      <c r="R25" s="27">
        <v>2</v>
      </c>
      <c r="S25" s="27">
        <v>11</v>
      </c>
      <c r="T25" s="27">
        <v>23</v>
      </c>
      <c r="U25" s="27">
        <v>0</v>
      </c>
      <c r="V25" s="27">
        <v>9</v>
      </c>
      <c r="W25" s="27">
        <v>26</v>
      </c>
      <c r="X25" s="27">
        <v>41</v>
      </c>
      <c r="Y25" s="27">
        <v>0</v>
      </c>
      <c r="Z25" s="27">
        <v>0</v>
      </c>
      <c r="AA25" s="27">
        <v>0</v>
      </c>
      <c r="AB25" s="27">
        <v>49</v>
      </c>
      <c r="AC25" s="27">
        <v>10</v>
      </c>
      <c r="AD25" s="27">
        <v>0</v>
      </c>
      <c r="AE25" s="27">
        <v>0</v>
      </c>
      <c r="AF25" s="27">
        <v>0</v>
      </c>
      <c r="AG25" s="27">
        <v>3</v>
      </c>
      <c r="AH25" s="27">
        <v>0</v>
      </c>
      <c r="AI25" s="27">
        <v>0</v>
      </c>
      <c r="AJ25" s="27">
        <v>2</v>
      </c>
      <c r="AK25" s="28">
        <f t="shared" si="4"/>
        <v>307</v>
      </c>
      <c r="AL25" s="29">
        <f t="shared" si="1"/>
        <v>49</v>
      </c>
      <c r="AM25" s="29">
        <f t="shared" si="2"/>
        <v>18</v>
      </c>
      <c r="AN25" s="30">
        <f t="shared" si="3"/>
        <v>17.055555555555557</v>
      </c>
      <c r="AO25" s="5"/>
    </row>
    <row r="26" spans="1:41" ht="18" customHeight="1" thickBot="1" x14ac:dyDescent="0.3">
      <c r="A26" s="225"/>
      <c r="B26" s="33">
        <v>17</v>
      </c>
      <c r="C26" s="32">
        <v>53</v>
      </c>
      <c r="D26" s="33" t="s">
        <v>48</v>
      </c>
      <c r="E26" s="45">
        <v>74</v>
      </c>
      <c r="F26" s="27">
        <v>0</v>
      </c>
      <c r="G26" s="27">
        <v>0</v>
      </c>
      <c r="H26" s="27">
        <v>0</v>
      </c>
      <c r="I26" s="27">
        <v>58</v>
      </c>
      <c r="J26" s="27">
        <v>6</v>
      </c>
      <c r="K26" s="27">
        <v>0</v>
      </c>
      <c r="L26" s="27">
        <v>0</v>
      </c>
      <c r="M26" s="27">
        <v>0</v>
      </c>
      <c r="N26" s="27">
        <v>8</v>
      </c>
      <c r="O26" s="27">
        <v>24</v>
      </c>
      <c r="P26" s="27">
        <v>13</v>
      </c>
      <c r="Q26" s="27">
        <v>0</v>
      </c>
      <c r="R26" s="27">
        <v>0</v>
      </c>
      <c r="S26" s="27">
        <v>10</v>
      </c>
      <c r="T26" s="27">
        <v>8</v>
      </c>
      <c r="U26" s="27">
        <v>32</v>
      </c>
      <c r="V26" s="27">
        <v>2</v>
      </c>
      <c r="W26" s="27">
        <v>0</v>
      </c>
      <c r="X26" s="27">
        <v>0</v>
      </c>
      <c r="Y26" s="27">
        <v>33</v>
      </c>
      <c r="Z26" s="27">
        <v>0</v>
      </c>
      <c r="AA26" s="27">
        <v>0</v>
      </c>
      <c r="AB26" s="27">
        <v>0</v>
      </c>
      <c r="AC26" s="27">
        <v>26</v>
      </c>
      <c r="AD26" s="27">
        <v>2</v>
      </c>
      <c r="AE26" s="27">
        <v>0</v>
      </c>
      <c r="AF26" s="27">
        <v>0</v>
      </c>
      <c r="AG26" s="27">
        <v>0</v>
      </c>
      <c r="AH26" s="27">
        <v>7</v>
      </c>
      <c r="AI26" s="27">
        <v>0</v>
      </c>
      <c r="AJ26" s="27">
        <v>0</v>
      </c>
      <c r="AK26" s="28">
        <f t="shared" si="4"/>
        <v>229</v>
      </c>
      <c r="AL26" s="29">
        <f t="shared" si="1"/>
        <v>58</v>
      </c>
      <c r="AM26" s="29">
        <f t="shared" si="2"/>
        <v>13</v>
      </c>
      <c r="AN26" s="30">
        <f t="shared" si="3"/>
        <v>17.615384615384617</v>
      </c>
      <c r="AO26" s="5"/>
    </row>
    <row r="27" spans="1:41" ht="18" customHeight="1" thickBot="1" x14ac:dyDescent="0.3">
      <c r="A27" s="225"/>
      <c r="B27" s="33">
        <v>18</v>
      </c>
      <c r="C27" s="32">
        <v>54</v>
      </c>
      <c r="D27" s="46" t="s">
        <v>49</v>
      </c>
      <c r="E27" s="45">
        <v>89</v>
      </c>
      <c r="F27" s="154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6"/>
      <c r="AK27" s="28">
        <f t="shared" si="4"/>
        <v>0</v>
      </c>
      <c r="AL27" s="29">
        <f t="shared" si="1"/>
        <v>0</v>
      </c>
      <c r="AM27" s="29">
        <f t="shared" si="2"/>
        <v>0</v>
      </c>
      <c r="AN27" s="30">
        <v>0</v>
      </c>
      <c r="AO27" s="5"/>
    </row>
    <row r="28" spans="1:41" ht="18" customHeight="1" x14ac:dyDescent="0.25">
      <c r="A28" s="225"/>
      <c r="B28" s="33">
        <v>19</v>
      </c>
      <c r="C28" s="32">
        <v>55</v>
      </c>
      <c r="D28" s="33" t="s">
        <v>50</v>
      </c>
      <c r="E28" s="26">
        <v>55</v>
      </c>
      <c r="F28" s="27">
        <v>0</v>
      </c>
      <c r="G28" s="27">
        <v>0</v>
      </c>
      <c r="H28" s="27">
        <v>0</v>
      </c>
      <c r="I28" s="27">
        <v>52</v>
      </c>
      <c r="J28" s="27">
        <v>5</v>
      </c>
      <c r="K28" s="27">
        <v>0</v>
      </c>
      <c r="L28" s="27">
        <v>0</v>
      </c>
      <c r="M28" s="27">
        <v>0</v>
      </c>
      <c r="N28" s="27">
        <v>13</v>
      </c>
      <c r="O28" s="27">
        <v>29</v>
      </c>
      <c r="P28" s="27">
        <v>8</v>
      </c>
      <c r="Q28" s="27">
        <v>0</v>
      </c>
      <c r="R28" s="27">
        <v>0</v>
      </c>
      <c r="S28" s="27">
        <v>11</v>
      </c>
      <c r="T28" s="27">
        <v>5</v>
      </c>
      <c r="U28" s="27">
        <v>28</v>
      </c>
      <c r="V28" s="27">
        <v>5</v>
      </c>
      <c r="W28" s="27">
        <v>0</v>
      </c>
      <c r="X28" s="27">
        <v>0</v>
      </c>
      <c r="Y28" s="27">
        <v>29</v>
      </c>
      <c r="Z28" s="27">
        <v>0</v>
      </c>
      <c r="AA28" s="27">
        <v>0</v>
      </c>
      <c r="AB28" s="27">
        <v>0</v>
      </c>
      <c r="AC28" s="27">
        <v>21</v>
      </c>
      <c r="AD28" s="27">
        <v>5</v>
      </c>
      <c r="AE28" s="27">
        <v>0</v>
      </c>
      <c r="AF28" s="27">
        <v>0</v>
      </c>
      <c r="AG28" s="27">
        <v>0</v>
      </c>
      <c r="AH28" s="27">
        <v>2</v>
      </c>
      <c r="AI28" s="27">
        <v>0</v>
      </c>
      <c r="AJ28" s="27">
        <v>0</v>
      </c>
      <c r="AK28" s="28">
        <f t="shared" si="4"/>
        <v>213</v>
      </c>
      <c r="AL28" s="29">
        <f t="shared" si="1"/>
        <v>52</v>
      </c>
      <c r="AM28" s="29">
        <f t="shared" si="2"/>
        <v>13</v>
      </c>
      <c r="AN28" s="30">
        <f t="shared" si="3"/>
        <v>16.384615384615383</v>
      </c>
      <c r="AO28" s="5"/>
    </row>
    <row r="29" spans="1:41" ht="18" customHeight="1" x14ac:dyDescent="0.25">
      <c r="A29" s="225"/>
      <c r="B29" s="33">
        <v>20</v>
      </c>
      <c r="C29" s="32">
        <v>56</v>
      </c>
      <c r="D29" s="33" t="s">
        <v>51</v>
      </c>
      <c r="E29" s="34">
        <v>78</v>
      </c>
      <c r="F29" s="27">
        <v>0</v>
      </c>
      <c r="G29" s="27">
        <v>0</v>
      </c>
      <c r="H29" s="27">
        <v>0</v>
      </c>
      <c r="I29" s="27">
        <v>60</v>
      </c>
      <c r="J29" s="27">
        <v>6</v>
      </c>
      <c r="K29" s="27">
        <v>0</v>
      </c>
      <c r="L29" s="27">
        <v>0</v>
      </c>
      <c r="M29" s="27">
        <v>0</v>
      </c>
      <c r="N29" s="27">
        <v>11</v>
      </c>
      <c r="O29" s="27">
        <v>38</v>
      </c>
      <c r="P29" s="27">
        <v>11</v>
      </c>
      <c r="Q29" s="27">
        <v>1</v>
      </c>
      <c r="R29" s="27">
        <v>0</v>
      </c>
      <c r="S29" s="27">
        <v>11</v>
      </c>
      <c r="T29" s="27">
        <v>11</v>
      </c>
      <c r="U29" s="27">
        <v>7</v>
      </c>
      <c r="V29" s="27">
        <v>4</v>
      </c>
      <c r="W29" s="27">
        <v>0</v>
      </c>
      <c r="X29" s="27">
        <v>0</v>
      </c>
      <c r="Y29" s="27">
        <v>43</v>
      </c>
      <c r="Z29" s="27">
        <v>0</v>
      </c>
      <c r="AA29" s="27">
        <v>0</v>
      </c>
      <c r="AB29" s="27">
        <v>0</v>
      </c>
      <c r="AC29" s="27">
        <v>19</v>
      </c>
      <c r="AD29" s="27">
        <v>2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8">
        <f t="shared" si="4"/>
        <v>224</v>
      </c>
      <c r="AL29" s="29">
        <f t="shared" si="1"/>
        <v>60</v>
      </c>
      <c r="AM29" s="29">
        <f t="shared" si="2"/>
        <v>13</v>
      </c>
      <c r="AN29" s="30">
        <f t="shared" si="3"/>
        <v>17.23076923076923</v>
      </c>
      <c r="AO29" s="5"/>
    </row>
    <row r="30" spans="1:41" ht="18" customHeight="1" x14ac:dyDescent="0.25">
      <c r="A30" s="225" t="s">
        <v>100</v>
      </c>
      <c r="B30" s="33">
        <v>21</v>
      </c>
      <c r="C30" s="32">
        <v>57</v>
      </c>
      <c r="D30" s="33" t="s">
        <v>52</v>
      </c>
      <c r="E30" s="34">
        <v>64</v>
      </c>
      <c r="F30" s="27">
        <v>0</v>
      </c>
      <c r="G30" s="27">
        <v>0</v>
      </c>
      <c r="H30" s="27">
        <v>0</v>
      </c>
      <c r="I30" s="27">
        <v>55</v>
      </c>
      <c r="J30" s="27">
        <v>5</v>
      </c>
      <c r="K30" s="27">
        <v>0</v>
      </c>
      <c r="L30" s="27">
        <v>0</v>
      </c>
      <c r="M30" s="27">
        <v>0</v>
      </c>
      <c r="N30" s="27">
        <v>11</v>
      </c>
      <c r="O30" s="27">
        <v>26</v>
      </c>
      <c r="P30" s="27">
        <v>11</v>
      </c>
      <c r="Q30" s="27">
        <v>0</v>
      </c>
      <c r="R30" s="27">
        <v>0</v>
      </c>
      <c r="S30" s="27">
        <v>12</v>
      </c>
      <c r="T30" s="27">
        <v>5</v>
      </c>
      <c r="U30" s="27">
        <v>30</v>
      </c>
      <c r="V30" s="27">
        <v>4</v>
      </c>
      <c r="W30" s="27">
        <v>0</v>
      </c>
      <c r="X30" s="27">
        <v>0</v>
      </c>
      <c r="Y30" s="27">
        <v>31</v>
      </c>
      <c r="Z30" s="27">
        <v>0</v>
      </c>
      <c r="AA30" s="27">
        <v>0</v>
      </c>
      <c r="AB30" s="27">
        <v>0</v>
      </c>
      <c r="AC30" s="27">
        <v>22</v>
      </c>
      <c r="AD30" s="27">
        <v>5</v>
      </c>
      <c r="AE30" s="27">
        <v>0</v>
      </c>
      <c r="AF30" s="27">
        <v>0</v>
      </c>
      <c r="AG30" s="27">
        <v>0</v>
      </c>
      <c r="AH30" s="27">
        <v>4</v>
      </c>
      <c r="AI30" s="27">
        <v>0</v>
      </c>
      <c r="AJ30" s="27">
        <v>0</v>
      </c>
      <c r="AK30" s="28">
        <f t="shared" si="4"/>
        <v>221</v>
      </c>
      <c r="AL30" s="29">
        <f t="shared" si="1"/>
        <v>55</v>
      </c>
      <c r="AM30" s="29">
        <f t="shared" si="2"/>
        <v>13</v>
      </c>
      <c r="AN30" s="30">
        <f t="shared" si="3"/>
        <v>17</v>
      </c>
      <c r="AO30" s="5"/>
    </row>
    <row r="31" spans="1:41" ht="18" customHeight="1" x14ac:dyDescent="0.25">
      <c r="A31" s="225"/>
      <c r="B31" s="33">
        <v>22</v>
      </c>
      <c r="C31" s="32">
        <v>58</v>
      </c>
      <c r="D31" s="33" t="s">
        <v>53</v>
      </c>
      <c r="E31" s="34">
        <v>74</v>
      </c>
      <c r="F31" s="27">
        <v>0</v>
      </c>
      <c r="G31" s="27">
        <v>0</v>
      </c>
      <c r="H31" s="27">
        <v>0</v>
      </c>
      <c r="I31" s="27">
        <v>77</v>
      </c>
      <c r="J31" s="27">
        <v>7</v>
      </c>
      <c r="K31" s="27">
        <v>0</v>
      </c>
      <c r="L31" s="27">
        <v>0</v>
      </c>
      <c r="M31" s="27">
        <v>0</v>
      </c>
      <c r="N31" s="27">
        <v>18</v>
      </c>
      <c r="O31" s="27">
        <v>47</v>
      </c>
      <c r="P31" s="27">
        <v>14</v>
      </c>
      <c r="Q31" s="27">
        <v>2</v>
      </c>
      <c r="R31" s="27">
        <v>0</v>
      </c>
      <c r="S31" s="27">
        <v>13</v>
      </c>
      <c r="T31" s="27">
        <v>15</v>
      </c>
      <c r="U31" s="27">
        <v>31</v>
      </c>
      <c r="V31" s="27">
        <v>1</v>
      </c>
      <c r="W31" s="27">
        <v>0</v>
      </c>
      <c r="X31" s="27">
        <v>0</v>
      </c>
      <c r="Y31" s="27">
        <v>37</v>
      </c>
      <c r="Z31" s="27">
        <v>0</v>
      </c>
      <c r="AA31" s="27">
        <v>3</v>
      </c>
      <c r="AB31" s="27">
        <v>0</v>
      </c>
      <c r="AC31" s="27">
        <v>20</v>
      </c>
      <c r="AD31" s="27">
        <v>7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8">
        <f t="shared" si="4"/>
        <v>292</v>
      </c>
      <c r="AL31" s="29">
        <f t="shared" si="1"/>
        <v>77</v>
      </c>
      <c r="AM31" s="29">
        <f t="shared" si="2"/>
        <v>14</v>
      </c>
      <c r="AN31" s="30">
        <f t="shared" si="3"/>
        <v>20.857142857142858</v>
      </c>
      <c r="AO31" s="5"/>
    </row>
    <row r="32" spans="1:41" ht="18" customHeight="1" x14ac:dyDescent="0.25">
      <c r="A32" s="225" t="s">
        <v>100</v>
      </c>
      <c r="B32" s="33">
        <v>23</v>
      </c>
      <c r="C32" s="32">
        <v>59</v>
      </c>
      <c r="D32" s="33" t="s">
        <v>54</v>
      </c>
      <c r="E32" s="34">
        <v>42</v>
      </c>
      <c r="F32" s="27">
        <v>0</v>
      </c>
      <c r="G32" s="27">
        <v>0</v>
      </c>
      <c r="H32" s="27">
        <v>0</v>
      </c>
      <c r="I32" s="27">
        <v>50</v>
      </c>
      <c r="J32" s="27">
        <v>7</v>
      </c>
      <c r="K32" s="27">
        <v>0</v>
      </c>
      <c r="L32" s="27">
        <v>0</v>
      </c>
      <c r="M32" s="27">
        <v>3</v>
      </c>
      <c r="N32" s="27">
        <v>54</v>
      </c>
      <c r="O32" s="27">
        <v>61</v>
      </c>
      <c r="P32" s="27">
        <v>9</v>
      </c>
      <c r="Q32" s="27">
        <v>6</v>
      </c>
      <c r="R32" s="27">
        <v>0</v>
      </c>
      <c r="S32" s="27">
        <v>11</v>
      </c>
      <c r="T32" s="27">
        <v>19</v>
      </c>
      <c r="U32" s="27">
        <v>6</v>
      </c>
      <c r="V32" s="27">
        <v>1</v>
      </c>
      <c r="W32" s="27">
        <v>1</v>
      </c>
      <c r="X32" s="27">
        <v>0</v>
      </c>
      <c r="Y32" s="27">
        <v>13</v>
      </c>
      <c r="Z32" s="27">
        <v>0</v>
      </c>
      <c r="AA32" s="27">
        <v>0</v>
      </c>
      <c r="AB32" s="27">
        <v>0</v>
      </c>
      <c r="AC32" s="27">
        <v>5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8">
        <f t="shared" si="4"/>
        <v>246</v>
      </c>
      <c r="AL32" s="29">
        <f t="shared" si="1"/>
        <v>61</v>
      </c>
      <c r="AM32" s="29">
        <f t="shared" si="2"/>
        <v>14</v>
      </c>
      <c r="AN32" s="30">
        <f t="shared" si="3"/>
        <v>17.571428571428573</v>
      </c>
      <c r="AO32" s="47"/>
    </row>
    <row r="33" spans="1:41" ht="31.5" customHeight="1" x14ac:dyDescent="0.25">
      <c r="A33" s="225"/>
      <c r="B33" s="66">
        <v>24</v>
      </c>
      <c r="C33" s="40">
        <v>62</v>
      </c>
      <c r="D33" s="41" t="s">
        <v>55</v>
      </c>
      <c r="E33" s="48">
        <v>87</v>
      </c>
      <c r="F33" s="27">
        <v>0</v>
      </c>
      <c r="G33" s="27">
        <v>0</v>
      </c>
      <c r="H33" s="27">
        <v>7</v>
      </c>
      <c r="I33" s="27">
        <v>0</v>
      </c>
      <c r="J33" s="27">
        <v>10</v>
      </c>
      <c r="K33" s="27">
        <v>0</v>
      </c>
      <c r="L33" s="27">
        <v>0</v>
      </c>
      <c r="M33" s="27">
        <v>0</v>
      </c>
      <c r="N33" s="27">
        <v>16</v>
      </c>
      <c r="O33" s="27">
        <v>15</v>
      </c>
      <c r="P33" s="27">
        <v>26</v>
      </c>
      <c r="Q33" s="27">
        <v>2</v>
      </c>
      <c r="R33" s="27">
        <v>10</v>
      </c>
      <c r="S33" s="27">
        <v>10</v>
      </c>
      <c r="T33" s="27">
        <v>11</v>
      </c>
      <c r="U33" s="27">
        <v>20</v>
      </c>
      <c r="V33" s="27">
        <v>15</v>
      </c>
      <c r="W33" s="27">
        <v>2</v>
      </c>
      <c r="X33" s="27">
        <v>0</v>
      </c>
      <c r="Y33" s="27">
        <v>0</v>
      </c>
      <c r="Z33" s="27">
        <v>10</v>
      </c>
      <c r="AA33" s="27">
        <v>1</v>
      </c>
      <c r="AB33" s="27">
        <v>2</v>
      </c>
      <c r="AC33" s="27">
        <v>0</v>
      </c>
      <c r="AD33" s="27">
        <v>0</v>
      </c>
      <c r="AE33" s="27">
        <v>0</v>
      </c>
      <c r="AF33" s="27">
        <v>8</v>
      </c>
      <c r="AG33" s="27">
        <v>0</v>
      </c>
      <c r="AH33" s="27">
        <v>0</v>
      </c>
      <c r="AI33" s="27">
        <v>0</v>
      </c>
      <c r="AJ33" s="27">
        <v>0</v>
      </c>
      <c r="AK33" s="28">
        <f t="shared" si="4"/>
        <v>165</v>
      </c>
      <c r="AL33" s="29">
        <f t="shared" si="1"/>
        <v>26</v>
      </c>
      <c r="AM33" s="29">
        <f t="shared" si="2"/>
        <v>16</v>
      </c>
      <c r="AN33" s="30">
        <f t="shared" si="3"/>
        <v>10.3125</v>
      </c>
      <c r="AO33" s="49"/>
    </row>
    <row r="34" spans="1:41" ht="30" customHeight="1" x14ac:dyDescent="0.25">
      <c r="A34" s="225"/>
      <c r="B34" s="66">
        <v>25</v>
      </c>
      <c r="C34" s="40">
        <v>65</v>
      </c>
      <c r="D34" s="41" t="s">
        <v>56</v>
      </c>
      <c r="E34" s="48">
        <v>67</v>
      </c>
      <c r="F34" s="27">
        <v>0</v>
      </c>
      <c r="G34" s="27">
        <v>0</v>
      </c>
      <c r="H34" s="27">
        <v>0</v>
      </c>
      <c r="I34" s="27">
        <v>38</v>
      </c>
      <c r="J34" s="27">
        <v>3</v>
      </c>
      <c r="K34" s="27">
        <v>0</v>
      </c>
      <c r="L34" s="27">
        <v>0</v>
      </c>
      <c r="M34" s="27">
        <v>0</v>
      </c>
      <c r="N34" s="27">
        <v>0</v>
      </c>
      <c r="O34" s="27">
        <v>11</v>
      </c>
      <c r="P34" s="27">
        <v>3</v>
      </c>
      <c r="Q34" s="27">
        <v>0</v>
      </c>
      <c r="R34" s="27">
        <v>0</v>
      </c>
      <c r="S34" s="27">
        <v>4</v>
      </c>
      <c r="T34" s="27">
        <v>19</v>
      </c>
      <c r="U34" s="27">
        <v>7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13</v>
      </c>
      <c r="AB34" s="27">
        <v>0</v>
      </c>
      <c r="AC34" s="27">
        <v>2</v>
      </c>
      <c r="AD34" s="27">
        <v>0</v>
      </c>
      <c r="AE34" s="27">
        <v>0</v>
      </c>
      <c r="AF34" s="27">
        <v>0</v>
      </c>
      <c r="AG34" s="27">
        <v>5</v>
      </c>
      <c r="AH34" s="27">
        <v>2</v>
      </c>
      <c r="AI34" s="27">
        <v>0</v>
      </c>
      <c r="AJ34" s="27">
        <v>0</v>
      </c>
      <c r="AK34" s="43">
        <f t="shared" si="4"/>
        <v>107</v>
      </c>
      <c r="AL34" s="29">
        <f t="shared" si="1"/>
        <v>38</v>
      </c>
      <c r="AM34" s="29">
        <f t="shared" si="2"/>
        <v>11</v>
      </c>
      <c r="AN34" s="30">
        <f t="shared" si="3"/>
        <v>9.7272727272727266</v>
      </c>
      <c r="AO34" s="49" t="s">
        <v>3</v>
      </c>
    </row>
    <row r="35" spans="1:41" ht="18" customHeight="1" x14ac:dyDescent="0.25">
      <c r="A35" s="225" t="s">
        <v>109</v>
      </c>
      <c r="B35" s="33">
        <v>26</v>
      </c>
      <c r="C35" s="32">
        <v>64</v>
      </c>
      <c r="D35" s="33" t="s">
        <v>57</v>
      </c>
      <c r="E35" s="34">
        <v>58</v>
      </c>
      <c r="F35" s="27">
        <v>0</v>
      </c>
      <c r="G35" s="27">
        <v>5</v>
      </c>
      <c r="H35" s="27">
        <v>0</v>
      </c>
      <c r="I35" s="27">
        <v>51</v>
      </c>
      <c r="J35" s="27">
        <v>7</v>
      </c>
      <c r="K35" s="27">
        <v>0</v>
      </c>
      <c r="L35" s="27">
        <v>0</v>
      </c>
      <c r="M35" s="27">
        <v>0</v>
      </c>
      <c r="N35" s="27">
        <v>0</v>
      </c>
      <c r="O35" s="27">
        <v>50</v>
      </c>
      <c r="P35" s="27">
        <v>5</v>
      </c>
      <c r="Q35" s="27">
        <v>0</v>
      </c>
      <c r="R35" s="27">
        <v>0</v>
      </c>
      <c r="S35" s="27">
        <v>5</v>
      </c>
      <c r="T35" s="27">
        <v>7</v>
      </c>
      <c r="U35" s="27">
        <v>6</v>
      </c>
      <c r="V35" s="27">
        <v>1</v>
      </c>
      <c r="W35" s="27">
        <v>0</v>
      </c>
      <c r="X35" s="27">
        <v>3</v>
      </c>
      <c r="Y35" s="27">
        <v>7</v>
      </c>
      <c r="Z35" s="27">
        <v>0</v>
      </c>
      <c r="AA35" s="27">
        <v>8</v>
      </c>
      <c r="AB35" s="27">
        <v>0</v>
      </c>
      <c r="AC35" s="27">
        <v>5</v>
      </c>
      <c r="AD35" s="27">
        <v>0</v>
      </c>
      <c r="AE35" s="27">
        <v>4</v>
      </c>
      <c r="AF35" s="27">
        <v>0</v>
      </c>
      <c r="AG35" s="27">
        <v>2</v>
      </c>
      <c r="AH35" s="27">
        <v>4</v>
      </c>
      <c r="AI35" s="27">
        <v>15</v>
      </c>
      <c r="AJ35" s="27">
        <v>0</v>
      </c>
      <c r="AK35" s="43">
        <f t="shared" si="4"/>
        <v>185</v>
      </c>
      <c r="AL35" s="29">
        <f t="shared" si="1"/>
        <v>51</v>
      </c>
      <c r="AM35" s="29">
        <f t="shared" si="2"/>
        <v>17</v>
      </c>
      <c r="AN35" s="30">
        <f t="shared" si="3"/>
        <v>10.882352941176471</v>
      </c>
      <c r="AO35" s="4" t="s">
        <v>3</v>
      </c>
    </row>
    <row r="36" spans="1:41" ht="31.5" customHeight="1" x14ac:dyDescent="0.25">
      <c r="A36" s="225" t="s">
        <v>101</v>
      </c>
      <c r="B36" s="33">
        <v>27</v>
      </c>
      <c r="C36" s="32">
        <v>68</v>
      </c>
      <c r="D36" s="41" t="s">
        <v>58</v>
      </c>
      <c r="E36" s="34">
        <v>62</v>
      </c>
      <c r="F36" s="27">
        <v>0</v>
      </c>
      <c r="G36" s="27">
        <v>1</v>
      </c>
      <c r="H36" s="27">
        <v>0</v>
      </c>
      <c r="I36" s="27">
        <v>36</v>
      </c>
      <c r="J36" s="27">
        <v>2</v>
      </c>
      <c r="K36" s="27">
        <v>0</v>
      </c>
      <c r="L36" s="27">
        <v>0</v>
      </c>
      <c r="M36" s="27">
        <v>0</v>
      </c>
      <c r="N36" s="27">
        <v>0</v>
      </c>
      <c r="O36" s="27">
        <v>10</v>
      </c>
      <c r="P36" s="27">
        <v>3</v>
      </c>
      <c r="Q36" s="27">
        <v>0</v>
      </c>
      <c r="R36" s="27">
        <v>0</v>
      </c>
      <c r="S36" s="27">
        <v>13</v>
      </c>
      <c r="T36" s="27">
        <v>2</v>
      </c>
      <c r="U36" s="27">
        <v>1</v>
      </c>
      <c r="V36" s="27">
        <v>2</v>
      </c>
      <c r="W36" s="27">
        <v>4</v>
      </c>
      <c r="X36" s="27">
        <v>0</v>
      </c>
      <c r="Y36" s="27">
        <v>0</v>
      </c>
      <c r="Z36" s="27">
        <v>0</v>
      </c>
      <c r="AA36" s="27">
        <v>11</v>
      </c>
      <c r="AB36" s="27">
        <v>1</v>
      </c>
      <c r="AC36" s="27">
        <v>0</v>
      </c>
      <c r="AD36" s="27">
        <v>0</v>
      </c>
      <c r="AE36" s="27">
        <v>0</v>
      </c>
      <c r="AF36" s="27">
        <v>0</v>
      </c>
      <c r="AG36" s="27">
        <v>10</v>
      </c>
      <c r="AH36" s="27">
        <v>0</v>
      </c>
      <c r="AI36" s="27">
        <v>5</v>
      </c>
      <c r="AJ36" s="27">
        <v>1</v>
      </c>
      <c r="AK36" s="43">
        <f t="shared" si="4"/>
        <v>102</v>
      </c>
      <c r="AL36" s="29">
        <f t="shared" si="1"/>
        <v>36</v>
      </c>
      <c r="AM36" s="29">
        <f t="shared" si="2"/>
        <v>15</v>
      </c>
      <c r="AN36" s="30">
        <f t="shared" si="3"/>
        <v>6.8</v>
      </c>
      <c r="AO36" s="4" t="s">
        <v>3</v>
      </c>
    </row>
    <row r="37" spans="1:41" ht="18" customHeight="1" x14ac:dyDescent="0.25">
      <c r="A37" s="225" t="s">
        <v>110</v>
      </c>
      <c r="B37" s="33">
        <v>28</v>
      </c>
      <c r="C37" s="32">
        <v>75</v>
      </c>
      <c r="D37" s="33" t="s">
        <v>59</v>
      </c>
      <c r="E37" s="34">
        <v>75</v>
      </c>
      <c r="F37" s="27">
        <v>0</v>
      </c>
      <c r="G37" s="27">
        <v>35</v>
      </c>
      <c r="H37" s="27">
        <v>0</v>
      </c>
      <c r="I37" s="27">
        <v>42</v>
      </c>
      <c r="J37" s="27">
        <v>5</v>
      </c>
      <c r="K37" s="27">
        <v>0</v>
      </c>
      <c r="L37" s="27">
        <v>0</v>
      </c>
      <c r="M37" s="27">
        <v>0</v>
      </c>
      <c r="N37" s="27">
        <v>0</v>
      </c>
      <c r="O37" s="27">
        <v>7</v>
      </c>
      <c r="P37" s="27">
        <v>4</v>
      </c>
      <c r="Q37" s="27">
        <v>0</v>
      </c>
      <c r="R37" s="27">
        <v>0</v>
      </c>
      <c r="S37" s="27">
        <v>8</v>
      </c>
      <c r="T37" s="27">
        <v>0</v>
      </c>
      <c r="U37" s="27">
        <v>0</v>
      </c>
      <c r="V37" s="27">
        <v>0</v>
      </c>
      <c r="W37" s="27">
        <v>4</v>
      </c>
      <c r="X37" s="27">
        <v>0</v>
      </c>
      <c r="Y37" s="27">
        <v>12</v>
      </c>
      <c r="Z37" s="27">
        <v>0</v>
      </c>
      <c r="AA37" s="27">
        <v>3</v>
      </c>
      <c r="AB37" s="27">
        <v>0</v>
      </c>
      <c r="AC37" s="27">
        <v>7</v>
      </c>
      <c r="AD37" s="27">
        <v>0</v>
      </c>
      <c r="AE37" s="27">
        <v>0</v>
      </c>
      <c r="AF37" s="27">
        <v>8</v>
      </c>
      <c r="AG37" s="27">
        <v>19</v>
      </c>
      <c r="AH37" s="27">
        <v>0</v>
      </c>
      <c r="AI37" s="27">
        <v>8</v>
      </c>
      <c r="AJ37" s="27">
        <v>5</v>
      </c>
      <c r="AK37" s="28">
        <f t="shared" si="4"/>
        <v>167</v>
      </c>
      <c r="AL37" s="29">
        <f t="shared" si="1"/>
        <v>42</v>
      </c>
      <c r="AM37" s="29">
        <f t="shared" si="2"/>
        <v>14</v>
      </c>
      <c r="AN37" s="30">
        <f t="shared" si="3"/>
        <v>11.928571428571429</v>
      </c>
      <c r="AO37" s="4"/>
    </row>
    <row r="38" spans="1:41" ht="18" customHeight="1" x14ac:dyDescent="0.25">
      <c r="A38" s="225" t="s">
        <v>111</v>
      </c>
      <c r="B38" s="33">
        <v>29</v>
      </c>
      <c r="C38" s="32" t="s">
        <v>60</v>
      </c>
      <c r="D38" s="33" t="s">
        <v>61</v>
      </c>
      <c r="E38" s="34">
        <v>67</v>
      </c>
      <c r="F38" s="27">
        <v>0</v>
      </c>
      <c r="G38" s="27">
        <v>0</v>
      </c>
      <c r="H38" s="27">
        <v>0</v>
      </c>
      <c r="I38" s="27">
        <v>55</v>
      </c>
      <c r="J38" s="27">
        <v>6</v>
      </c>
      <c r="K38" s="27">
        <v>0</v>
      </c>
      <c r="L38" s="27">
        <v>0</v>
      </c>
      <c r="M38" s="27">
        <v>0</v>
      </c>
      <c r="N38" s="27">
        <v>0</v>
      </c>
      <c r="O38" s="27">
        <v>5</v>
      </c>
      <c r="P38" s="27">
        <v>45</v>
      </c>
      <c r="Q38" s="27">
        <v>0</v>
      </c>
      <c r="R38" s="27">
        <v>0</v>
      </c>
      <c r="S38" s="27">
        <v>10</v>
      </c>
      <c r="T38" s="27">
        <v>4</v>
      </c>
      <c r="U38" s="27">
        <v>5</v>
      </c>
      <c r="V38" s="27">
        <v>0</v>
      </c>
      <c r="W38" s="27">
        <v>0</v>
      </c>
      <c r="X38" s="27">
        <v>0</v>
      </c>
      <c r="Y38" s="27">
        <v>4</v>
      </c>
      <c r="Z38" s="27">
        <v>0</v>
      </c>
      <c r="AA38" s="27">
        <v>7</v>
      </c>
      <c r="AB38" s="27">
        <v>0</v>
      </c>
      <c r="AC38" s="27">
        <v>0</v>
      </c>
      <c r="AD38" s="27">
        <v>0</v>
      </c>
      <c r="AE38" s="27">
        <v>0</v>
      </c>
      <c r="AF38" s="27">
        <v>4</v>
      </c>
      <c r="AG38" s="27">
        <v>0</v>
      </c>
      <c r="AH38" s="27">
        <v>5</v>
      </c>
      <c r="AI38" s="27">
        <v>7</v>
      </c>
      <c r="AJ38" s="27">
        <v>0</v>
      </c>
      <c r="AK38" s="28">
        <f t="shared" si="4"/>
        <v>157</v>
      </c>
      <c r="AL38" s="29">
        <f t="shared" si="1"/>
        <v>55</v>
      </c>
      <c r="AM38" s="29">
        <f t="shared" si="2"/>
        <v>12</v>
      </c>
      <c r="AN38" s="30">
        <f t="shared" si="3"/>
        <v>13.083333333333334</v>
      </c>
      <c r="AO38" s="4"/>
    </row>
    <row r="39" spans="1:41" ht="18" customHeight="1" x14ac:dyDescent="0.25">
      <c r="A39" s="225" t="s">
        <v>112</v>
      </c>
      <c r="B39" s="33">
        <v>30</v>
      </c>
      <c r="C39" s="32">
        <v>170</v>
      </c>
      <c r="D39" s="33" t="s">
        <v>62</v>
      </c>
      <c r="E39" s="34">
        <v>58</v>
      </c>
      <c r="F39" s="27">
        <v>0</v>
      </c>
      <c r="G39" s="27">
        <v>0</v>
      </c>
      <c r="H39" s="27">
        <v>0</v>
      </c>
      <c r="I39" s="27">
        <v>57</v>
      </c>
      <c r="J39" s="27">
        <v>8</v>
      </c>
      <c r="K39" s="27">
        <v>0</v>
      </c>
      <c r="L39" s="27">
        <v>0</v>
      </c>
      <c r="M39" s="27">
        <v>0</v>
      </c>
      <c r="N39" s="27">
        <v>16</v>
      </c>
      <c r="O39" s="27">
        <v>66</v>
      </c>
      <c r="P39" s="27">
        <v>12</v>
      </c>
      <c r="Q39" s="27">
        <v>2</v>
      </c>
      <c r="R39" s="27">
        <v>0</v>
      </c>
      <c r="S39" s="27">
        <v>13</v>
      </c>
      <c r="T39" s="27">
        <v>12</v>
      </c>
      <c r="U39" s="27">
        <v>23</v>
      </c>
      <c r="V39" s="27">
        <v>1</v>
      </c>
      <c r="W39" s="27">
        <v>0</v>
      </c>
      <c r="X39" s="27">
        <v>0</v>
      </c>
      <c r="Y39" s="27">
        <v>24</v>
      </c>
      <c r="Z39" s="27">
        <v>0</v>
      </c>
      <c r="AA39" s="27">
        <v>2</v>
      </c>
      <c r="AB39" s="27">
        <v>0</v>
      </c>
      <c r="AC39" s="27">
        <v>8</v>
      </c>
      <c r="AD39" s="27">
        <v>8</v>
      </c>
      <c r="AE39" s="27">
        <v>0</v>
      </c>
      <c r="AF39" s="27">
        <v>0</v>
      </c>
      <c r="AG39" s="27">
        <v>0</v>
      </c>
      <c r="AH39" s="27">
        <v>3</v>
      </c>
      <c r="AI39" s="27">
        <v>0</v>
      </c>
      <c r="AJ39" s="27">
        <v>0</v>
      </c>
      <c r="AK39" s="28">
        <f t="shared" si="4"/>
        <v>255</v>
      </c>
      <c r="AL39" s="29">
        <f t="shared" si="1"/>
        <v>66</v>
      </c>
      <c r="AM39" s="29">
        <f t="shared" si="2"/>
        <v>15</v>
      </c>
      <c r="AN39" s="30">
        <f t="shared" si="3"/>
        <v>17</v>
      </c>
      <c r="AO39" s="4" t="s">
        <v>3</v>
      </c>
    </row>
    <row r="40" spans="1:41" ht="18" customHeight="1" x14ac:dyDescent="0.25">
      <c r="A40" s="225"/>
      <c r="B40" s="54">
        <v>31</v>
      </c>
      <c r="C40" s="53">
        <v>171</v>
      </c>
      <c r="D40" s="54" t="s">
        <v>63</v>
      </c>
      <c r="E40" s="55">
        <v>53</v>
      </c>
      <c r="F40" s="27">
        <v>0</v>
      </c>
      <c r="G40" s="27">
        <v>0</v>
      </c>
      <c r="H40" s="27">
        <v>0</v>
      </c>
      <c r="I40" s="27">
        <v>37</v>
      </c>
      <c r="J40" s="27">
        <v>4</v>
      </c>
      <c r="K40" s="27">
        <v>0</v>
      </c>
      <c r="L40" s="27">
        <v>0</v>
      </c>
      <c r="M40" s="27">
        <v>0</v>
      </c>
      <c r="N40" s="27">
        <v>24</v>
      </c>
      <c r="O40" s="27">
        <v>78</v>
      </c>
      <c r="P40" s="27">
        <v>7</v>
      </c>
      <c r="Q40" s="27">
        <v>1</v>
      </c>
      <c r="R40" s="27">
        <v>0</v>
      </c>
      <c r="S40" s="27">
        <v>12</v>
      </c>
      <c r="T40" s="27">
        <v>8</v>
      </c>
      <c r="U40" s="27">
        <v>17</v>
      </c>
      <c r="V40" s="27">
        <v>1</v>
      </c>
      <c r="W40" s="27">
        <v>0</v>
      </c>
      <c r="X40" s="27">
        <v>0</v>
      </c>
      <c r="Y40" s="27">
        <v>20</v>
      </c>
      <c r="Z40" s="27">
        <v>0</v>
      </c>
      <c r="AA40" s="27">
        <v>3</v>
      </c>
      <c r="AB40" s="27">
        <v>1</v>
      </c>
      <c r="AC40" s="27">
        <v>21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8">
        <f t="shared" ref="AK40:AK52" si="5">SUM(F40:AJ40)</f>
        <v>234</v>
      </c>
      <c r="AL40" s="29">
        <f t="shared" ref="AL40:AL53" si="6">+MAX(F40:AJ40)</f>
        <v>78</v>
      </c>
      <c r="AM40" s="29">
        <f t="shared" ref="AM40:AM53" si="7">COUNTIF(F40:AJ40,"&gt;0")</f>
        <v>14</v>
      </c>
      <c r="AN40" s="56">
        <f t="shared" ref="AN40:AN53" si="8">AK40/AM40</f>
        <v>16.714285714285715</v>
      </c>
      <c r="AO40" s="4"/>
    </row>
    <row r="41" spans="1:41" ht="18" customHeight="1" x14ac:dyDescent="0.25">
      <c r="A41" s="225"/>
      <c r="B41" s="59">
        <v>32</v>
      </c>
      <c r="C41" s="58">
        <v>172</v>
      </c>
      <c r="D41" s="59" t="s">
        <v>64</v>
      </c>
      <c r="E41" s="60">
        <v>56</v>
      </c>
      <c r="F41" s="27">
        <v>0</v>
      </c>
      <c r="G41" s="27">
        <v>0</v>
      </c>
      <c r="H41" s="27">
        <v>0</v>
      </c>
      <c r="I41" s="27">
        <v>27</v>
      </c>
      <c r="J41" s="27">
        <v>4</v>
      </c>
      <c r="K41" s="27">
        <v>0</v>
      </c>
      <c r="L41" s="27">
        <v>0</v>
      </c>
      <c r="M41" s="27">
        <v>0</v>
      </c>
      <c r="N41" s="27">
        <v>34</v>
      </c>
      <c r="O41" s="27">
        <v>80</v>
      </c>
      <c r="P41" s="27">
        <v>9</v>
      </c>
      <c r="Q41" s="27">
        <v>0</v>
      </c>
      <c r="R41" s="27">
        <v>0</v>
      </c>
      <c r="S41" s="27">
        <v>11</v>
      </c>
      <c r="T41" s="27">
        <v>17</v>
      </c>
      <c r="U41" s="27">
        <v>29</v>
      </c>
      <c r="V41" s="27">
        <v>1</v>
      </c>
      <c r="W41" s="27">
        <v>0</v>
      </c>
      <c r="X41" s="27">
        <v>0</v>
      </c>
      <c r="Y41" s="27">
        <v>25</v>
      </c>
      <c r="Z41" s="27">
        <v>0</v>
      </c>
      <c r="AA41" s="27">
        <v>3</v>
      </c>
      <c r="AB41" s="27">
        <v>1</v>
      </c>
      <c r="AC41" s="27">
        <v>30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8">
        <f t="shared" si="5"/>
        <v>271</v>
      </c>
      <c r="AL41" s="29">
        <f t="shared" si="6"/>
        <v>80</v>
      </c>
      <c r="AM41" s="29">
        <f t="shared" si="7"/>
        <v>13</v>
      </c>
      <c r="AN41" s="61">
        <f t="shared" si="8"/>
        <v>20.846153846153847</v>
      </c>
      <c r="AO41" s="4"/>
    </row>
    <row r="42" spans="1:41" ht="18" customHeight="1" x14ac:dyDescent="0.25">
      <c r="A42" s="225"/>
      <c r="B42" s="59">
        <v>33</v>
      </c>
      <c r="C42" s="58">
        <v>173</v>
      </c>
      <c r="D42" s="59" t="s">
        <v>65</v>
      </c>
      <c r="E42" s="60">
        <v>85</v>
      </c>
      <c r="F42" s="27">
        <v>0</v>
      </c>
      <c r="G42" s="27">
        <v>0</v>
      </c>
      <c r="H42" s="27">
        <v>14</v>
      </c>
      <c r="I42" s="27">
        <v>0</v>
      </c>
      <c r="J42" s="27">
        <v>18</v>
      </c>
      <c r="K42" s="27">
        <v>0</v>
      </c>
      <c r="L42" s="27">
        <v>0</v>
      </c>
      <c r="M42" s="27">
        <v>0</v>
      </c>
      <c r="N42" s="27">
        <v>37</v>
      </c>
      <c r="O42" s="27">
        <v>27</v>
      </c>
      <c r="P42" s="27">
        <v>58</v>
      </c>
      <c r="Q42" s="27">
        <v>9</v>
      </c>
      <c r="R42" s="27">
        <v>15</v>
      </c>
      <c r="S42" s="27">
        <v>14</v>
      </c>
      <c r="T42" s="27">
        <v>32</v>
      </c>
      <c r="U42" s="27">
        <v>37</v>
      </c>
      <c r="V42" s="27">
        <v>31</v>
      </c>
      <c r="W42" s="27">
        <v>12</v>
      </c>
      <c r="X42" s="27">
        <v>0</v>
      </c>
      <c r="Y42" s="27">
        <v>23</v>
      </c>
      <c r="Z42" s="27">
        <v>5</v>
      </c>
      <c r="AA42" s="27">
        <v>2</v>
      </c>
      <c r="AB42" s="27">
        <v>2</v>
      </c>
      <c r="AC42" s="27">
        <v>5</v>
      </c>
      <c r="AD42" s="27">
        <v>0</v>
      </c>
      <c r="AE42" s="27">
        <v>0</v>
      </c>
      <c r="AF42" s="27">
        <v>20</v>
      </c>
      <c r="AG42" s="27">
        <v>9</v>
      </c>
      <c r="AH42" s="27">
        <v>0</v>
      </c>
      <c r="AI42" s="27">
        <v>0</v>
      </c>
      <c r="AJ42" s="27">
        <v>0</v>
      </c>
      <c r="AK42" s="28">
        <f t="shared" si="5"/>
        <v>370</v>
      </c>
      <c r="AL42" s="29">
        <f t="shared" si="6"/>
        <v>58</v>
      </c>
      <c r="AM42" s="29">
        <f t="shared" si="7"/>
        <v>19</v>
      </c>
      <c r="AN42" s="61">
        <f t="shared" si="8"/>
        <v>19.473684210526315</v>
      </c>
      <c r="AO42" s="4" t="s">
        <v>3</v>
      </c>
    </row>
    <row r="43" spans="1:41" ht="18" customHeight="1" x14ac:dyDescent="0.25">
      <c r="A43" s="225" t="s">
        <v>113</v>
      </c>
      <c r="B43" s="59">
        <v>34</v>
      </c>
      <c r="C43" s="58">
        <v>174</v>
      </c>
      <c r="D43" s="59" t="s">
        <v>66</v>
      </c>
      <c r="E43" s="60">
        <v>70</v>
      </c>
      <c r="F43" s="27">
        <v>0</v>
      </c>
      <c r="G43" s="27">
        <v>27</v>
      </c>
      <c r="H43" s="27">
        <v>2</v>
      </c>
      <c r="I43" s="27">
        <v>0</v>
      </c>
      <c r="J43" s="27">
        <v>22</v>
      </c>
      <c r="K43" s="27">
        <v>0</v>
      </c>
      <c r="L43" s="27">
        <v>0</v>
      </c>
      <c r="M43" s="27">
        <v>0</v>
      </c>
      <c r="N43" s="27">
        <v>0</v>
      </c>
      <c r="O43" s="27">
        <v>25</v>
      </c>
      <c r="P43" s="27">
        <v>2</v>
      </c>
      <c r="Q43" s="27">
        <v>4</v>
      </c>
      <c r="R43" s="27">
        <v>1.5</v>
      </c>
      <c r="S43" s="27">
        <v>35</v>
      </c>
      <c r="T43" s="27">
        <v>15</v>
      </c>
      <c r="U43" s="27">
        <v>5</v>
      </c>
      <c r="V43" s="27">
        <v>20</v>
      </c>
      <c r="W43" s="27">
        <v>10</v>
      </c>
      <c r="X43" s="27">
        <v>5</v>
      </c>
      <c r="Y43" s="27">
        <v>3</v>
      </c>
      <c r="Z43" s="27">
        <v>4</v>
      </c>
      <c r="AA43" s="27">
        <v>26</v>
      </c>
      <c r="AB43" s="27">
        <v>0</v>
      </c>
      <c r="AC43" s="27">
        <v>4</v>
      </c>
      <c r="AD43" s="27">
        <v>0</v>
      </c>
      <c r="AE43" s="27">
        <v>0</v>
      </c>
      <c r="AF43" s="27">
        <v>0</v>
      </c>
      <c r="AG43" s="27">
        <v>3</v>
      </c>
      <c r="AH43" s="27">
        <v>0</v>
      </c>
      <c r="AI43" s="27">
        <v>28</v>
      </c>
      <c r="AJ43" s="27">
        <v>0</v>
      </c>
      <c r="AK43" s="28">
        <f t="shared" si="5"/>
        <v>241.5</v>
      </c>
      <c r="AL43" s="29">
        <f t="shared" si="6"/>
        <v>35</v>
      </c>
      <c r="AM43" s="29">
        <f t="shared" si="7"/>
        <v>19</v>
      </c>
      <c r="AN43" s="61">
        <f t="shared" si="8"/>
        <v>12.710526315789474</v>
      </c>
      <c r="AO43" s="51"/>
    </row>
    <row r="44" spans="1:41" ht="18" customHeight="1" x14ac:dyDescent="0.25">
      <c r="A44" s="225" t="s">
        <v>106</v>
      </c>
      <c r="B44" s="59">
        <v>35</v>
      </c>
      <c r="C44" s="58">
        <v>175</v>
      </c>
      <c r="D44" s="59" t="s">
        <v>67</v>
      </c>
      <c r="E44" s="60">
        <v>87</v>
      </c>
      <c r="F44" s="27">
        <v>0</v>
      </c>
      <c r="G44" s="27">
        <v>21.1</v>
      </c>
      <c r="H44" s="27">
        <v>2.1</v>
      </c>
      <c r="I44" s="27">
        <v>26</v>
      </c>
      <c r="J44" s="27">
        <v>57</v>
      </c>
      <c r="K44" s="27">
        <v>0</v>
      </c>
      <c r="L44" s="27">
        <v>0</v>
      </c>
      <c r="M44" s="27">
        <v>0</v>
      </c>
      <c r="N44" s="27">
        <v>5.7</v>
      </c>
      <c r="O44" s="27">
        <v>8.4</v>
      </c>
      <c r="P44" s="27">
        <v>13.1</v>
      </c>
      <c r="Q44" s="27">
        <v>3.1</v>
      </c>
      <c r="R44" s="27">
        <v>9</v>
      </c>
      <c r="S44" s="27">
        <v>25.3</v>
      </c>
      <c r="T44" s="27">
        <v>38.4</v>
      </c>
      <c r="U44" s="27">
        <v>6.9</v>
      </c>
      <c r="V44" s="27">
        <v>11</v>
      </c>
      <c r="W44" s="27">
        <v>16</v>
      </c>
      <c r="X44" s="27">
        <v>10.7</v>
      </c>
      <c r="Y44" s="27">
        <v>9.5</v>
      </c>
      <c r="Z44" s="27">
        <v>8.1</v>
      </c>
      <c r="AA44" s="27">
        <v>24</v>
      </c>
      <c r="AB44" s="27">
        <v>10.1</v>
      </c>
      <c r="AC44" s="27">
        <v>12.5</v>
      </c>
      <c r="AD44" s="27">
        <v>5.5</v>
      </c>
      <c r="AE44" s="27">
        <v>0</v>
      </c>
      <c r="AF44" s="27">
        <v>0</v>
      </c>
      <c r="AG44" s="27">
        <v>15</v>
      </c>
      <c r="AH44" s="27">
        <v>2.4</v>
      </c>
      <c r="AI44" s="27">
        <v>23</v>
      </c>
      <c r="AJ44" s="27">
        <v>7.3</v>
      </c>
      <c r="AK44" s="28">
        <f t="shared" si="5"/>
        <v>371.20000000000005</v>
      </c>
      <c r="AL44" s="29">
        <f t="shared" si="6"/>
        <v>57</v>
      </c>
      <c r="AM44" s="29">
        <f t="shared" si="7"/>
        <v>25</v>
      </c>
      <c r="AN44" s="56">
        <f t="shared" si="8"/>
        <v>14.848000000000003</v>
      </c>
      <c r="AO44" s="4" t="s">
        <v>3</v>
      </c>
    </row>
    <row r="45" spans="1:41" ht="17.25" customHeight="1" x14ac:dyDescent="0.25">
      <c r="A45" s="225" t="s">
        <v>114</v>
      </c>
      <c r="B45" s="59">
        <v>36</v>
      </c>
      <c r="C45" s="58">
        <v>176</v>
      </c>
      <c r="D45" s="59" t="s">
        <v>68</v>
      </c>
      <c r="E45" s="60">
        <v>80</v>
      </c>
      <c r="F45" s="27">
        <v>0</v>
      </c>
      <c r="G45" s="27">
        <v>0</v>
      </c>
      <c r="H45" s="27">
        <v>8</v>
      </c>
      <c r="I45" s="27">
        <v>0</v>
      </c>
      <c r="J45" s="27">
        <v>11</v>
      </c>
      <c r="K45" s="27">
        <v>0</v>
      </c>
      <c r="L45" s="27">
        <v>0</v>
      </c>
      <c r="M45" s="27">
        <v>0</v>
      </c>
      <c r="N45" s="27">
        <v>28</v>
      </c>
      <c r="O45" s="27">
        <v>15</v>
      </c>
      <c r="P45" s="27">
        <v>19</v>
      </c>
      <c r="Q45" s="27">
        <v>3</v>
      </c>
      <c r="R45" s="27">
        <v>13</v>
      </c>
      <c r="S45" s="27">
        <v>9</v>
      </c>
      <c r="T45" s="27">
        <v>13</v>
      </c>
      <c r="U45" s="27">
        <v>18</v>
      </c>
      <c r="V45" s="27">
        <v>3</v>
      </c>
      <c r="W45" s="27">
        <v>9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29</v>
      </c>
      <c r="AG45" s="27">
        <v>4</v>
      </c>
      <c r="AH45" s="27">
        <v>0</v>
      </c>
      <c r="AI45" s="27">
        <v>0</v>
      </c>
      <c r="AJ45" s="27">
        <v>0</v>
      </c>
      <c r="AK45" s="28">
        <f t="shared" si="5"/>
        <v>182</v>
      </c>
      <c r="AL45" s="29">
        <f t="shared" si="6"/>
        <v>29</v>
      </c>
      <c r="AM45" s="29">
        <f t="shared" si="7"/>
        <v>14</v>
      </c>
      <c r="AN45" s="30">
        <f t="shared" si="8"/>
        <v>13</v>
      </c>
      <c r="AO45" s="4" t="s">
        <v>3</v>
      </c>
    </row>
    <row r="46" spans="1:41" ht="18" customHeight="1" x14ac:dyDescent="0.25">
      <c r="A46" s="225" t="s">
        <v>102</v>
      </c>
      <c r="B46" s="59">
        <v>37</v>
      </c>
      <c r="C46" s="58">
        <v>177</v>
      </c>
      <c r="D46" s="59" t="s">
        <v>69</v>
      </c>
      <c r="E46" s="60">
        <v>62</v>
      </c>
      <c r="F46" s="27">
        <v>0</v>
      </c>
      <c r="G46" s="27">
        <v>0</v>
      </c>
      <c r="H46" s="27">
        <v>5</v>
      </c>
      <c r="I46" s="27">
        <v>58</v>
      </c>
      <c r="J46" s="27">
        <v>11</v>
      </c>
      <c r="K46" s="27">
        <v>0</v>
      </c>
      <c r="L46" s="27">
        <v>0</v>
      </c>
      <c r="M46" s="27">
        <v>0</v>
      </c>
      <c r="N46" s="27">
        <v>27</v>
      </c>
      <c r="O46" s="27">
        <v>9</v>
      </c>
      <c r="P46" s="27">
        <v>3</v>
      </c>
      <c r="Q46" s="27">
        <v>0</v>
      </c>
      <c r="R46" s="27">
        <v>3</v>
      </c>
      <c r="S46" s="27">
        <v>7</v>
      </c>
      <c r="T46" s="27">
        <v>17</v>
      </c>
      <c r="U46" s="27">
        <v>7</v>
      </c>
      <c r="V46" s="27">
        <v>6</v>
      </c>
      <c r="W46" s="27">
        <v>0</v>
      </c>
      <c r="X46" s="27">
        <v>0</v>
      </c>
      <c r="Y46" s="27">
        <v>10</v>
      </c>
      <c r="Z46" s="27">
        <v>4</v>
      </c>
      <c r="AA46" s="27">
        <v>0</v>
      </c>
      <c r="AB46" s="27">
        <v>2</v>
      </c>
      <c r="AC46" s="27">
        <v>4</v>
      </c>
      <c r="AD46" s="27">
        <v>0</v>
      </c>
      <c r="AE46" s="27">
        <v>0</v>
      </c>
      <c r="AF46" s="27">
        <v>4</v>
      </c>
      <c r="AG46" s="27">
        <v>1</v>
      </c>
      <c r="AH46" s="27">
        <v>0</v>
      </c>
      <c r="AI46" s="27">
        <v>4</v>
      </c>
      <c r="AJ46" s="27">
        <v>0</v>
      </c>
      <c r="AK46" s="28">
        <f t="shared" si="5"/>
        <v>182</v>
      </c>
      <c r="AL46" s="29">
        <f t="shared" si="6"/>
        <v>58</v>
      </c>
      <c r="AM46" s="29">
        <f t="shared" si="7"/>
        <v>18</v>
      </c>
      <c r="AN46" s="30">
        <f t="shared" si="8"/>
        <v>10.111111111111111</v>
      </c>
      <c r="AO46" s="4" t="s">
        <v>3</v>
      </c>
    </row>
    <row r="47" spans="1:41" ht="18" customHeight="1" x14ac:dyDescent="0.25">
      <c r="A47" s="225"/>
      <c r="B47" s="59">
        <v>38</v>
      </c>
      <c r="C47" s="58">
        <v>178</v>
      </c>
      <c r="D47" s="59" t="s">
        <v>70</v>
      </c>
      <c r="E47" s="60">
        <v>96</v>
      </c>
      <c r="F47" s="27">
        <v>0</v>
      </c>
      <c r="G47" s="27">
        <v>0</v>
      </c>
      <c r="H47" s="27">
        <v>6</v>
      </c>
      <c r="I47" s="27">
        <v>0</v>
      </c>
      <c r="J47" s="27">
        <v>9</v>
      </c>
      <c r="K47" s="27">
        <v>0</v>
      </c>
      <c r="L47" s="27">
        <v>0</v>
      </c>
      <c r="M47" s="27">
        <v>0</v>
      </c>
      <c r="N47" s="27">
        <v>14</v>
      </c>
      <c r="O47" s="27">
        <v>17</v>
      </c>
      <c r="P47" s="27">
        <v>58</v>
      </c>
      <c r="Q47" s="27">
        <v>9</v>
      </c>
      <c r="R47" s="27">
        <v>15</v>
      </c>
      <c r="S47" s="27">
        <v>14</v>
      </c>
      <c r="T47" s="27">
        <v>32</v>
      </c>
      <c r="U47" s="27">
        <v>37</v>
      </c>
      <c r="V47" s="27">
        <v>31</v>
      </c>
      <c r="W47" s="27">
        <v>12</v>
      </c>
      <c r="X47" s="27">
        <v>0</v>
      </c>
      <c r="Y47" s="27">
        <v>23</v>
      </c>
      <c r="Z47" s="27">
        <v>0</v>
      </c>
      <c r="AA47" s="27">
        <v>0</v>
      </c>
      <c r="AB47" s="27">
        <v>0</v>
      </c>
      <c r="AC47" s="27">
        <v>5</v>
      </c>
      <c r="AD47" s="27">
        <v>0</v>
      </c>
      <c r="AE47" s="27">
        <v>0</v>
      </c>
      <c r="AF47" s="27">
        <v>8</v>
      </c>
      <c r="AG47" s="27">
        <v>6</v>
      </c>
      <c r="AH47" s="27">
        <v>0</v>
      </c>
      <c r="AI47" s="27">
        <v>2</v>
      </c>
      <c r="AJ47" s="27">
        <v>0</v>
      </c>
      <c r="AK47" s="28">
        <f t="shared" si="5"/>
        <v>298</v>
      </c>
      <c r="AL47" s="29">
        <f t="shared" si="6"/>
        <v>58</v>
      </c>
      <c r="AM47" s="29">
        <f t="shared" si="7"/>
        <v>17</v>
      </c>
      <c r="AN47" s="30">
        <f t="shared" si="8"/>
        <v>17.529411764705884</v>
      </c>
      <c r="AO47" s="4" t="s">
        <v>3</v>
      </c>
    </row>
    <row r="48" spans="1:41" ht="18" customHeight="1" x14ac:dyDescent="0.25">
      <c r="A48" s="225"/>
      <c r="B48" s="59">
        <v>39</v>
      </c>
      <c r="C48" s="58">
        <v>179</v>
      </c>
      <c r="D48" s="59" t="s">
        <v>71</v>
      </c>
      <c r="E48" s="60">
        <v>76</v>
      </c>
      <c r="F48" s="27">
        <v>0</v>
      </c>
      <c r="G48" s="27">
        <v>32</v>
      </c>
      <c r="H48" s="27">
        <v>0</v>
      </c>
      <c r="I48" s="27">
        <v>65</v>
      </c>
      <c r="J48" s="27">
        <v>9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38</v>
      </c>
      <c r="AB48" s="27">
        <v>0</v>
      </c>
      <c r="AC48" s="27">
        <v>8</v>
      </c>
      <c r="AD48" s="27">
        <v>0</v>
      </c>
      <c r="AE48" s="27">
        <v>0</v>
      </c>
      <c r="AF48" s="27">
        <v>0</v>
      </c>
      <c r="AG48" s="27">
        <v>5</v>
      </c>
      <c r="AH48" s="27">
        <v>0</v>
      </c>
      <c r="AI48" s="27">
        <v>0</v>
      </c>
      <c r="AJ48" s="27">
        <v>0</v>
      </c>
      <c r="AK48" s="28">
        <f t="shared" si="5"/>
        <v>157</v>
      </c>
      <c r="AL48" s="29">
        <f t="shared" si="6"/>
        <v>65</v>
      </c>
      <c r="AM48" s="29">
        <f t="shared" si="7"/>
        <v>6</v>
      </c>
      <c r="AN48" s="30">
        <f t="shared" si="8"/>
        <v>26.166666666666668</v>
      </c>
      <c r="AO48" s="4"/>
    </row>
    <row r="49" spans="1:41" ht="18" customHeight="1" x14ac:dyDescent="0.25">
      <c r="A49" s="225"/>
      <c r="B49" s="59">
        <v>40</v>
      </c>
      <c r="C49" s="58">
        <v>180</v>
      </c>
      <c r="D49" s="59" t="s">
        <v>72</v>
      </c>
      <c r="E49" s="60">
        <v>61</v>
      </c>
      <c r="F49" s="27">
        <v>0</v>
      </c>
      <c r="G49" s="27">
        <v>16</v>
      </c>
      <c r="H49" s="27">
        <v>1</v>
      </c>
      <c r="I49" s="27">
        <v>0</v>
      </c>
      <c r="J49" s="27">
        <v>11</v>
      </c>
      <c r="K49" s="27">
        <v>0</v>
      </c>
      <c r="L49" s="27">
        <v>0</v>
      </c>
      <c r="M49" s="27">
        <v>0</v>
      </c>
      <c r="N49" s="27">
        <v>1</v>
      </c>
      <c r="O49" s="27">
        <v>24</v>
      </c>
      <c r="P49" s="27">
        <v>6</v>
      </c>
      <c r="Q49" s="27">
        <v>2</v>
      </c>
      <c r="R49" s="27">
        <v>1</v>
      </c>
      <c r="S49" s="27">
        <v>23</v>
      </c>
      <c r="T49" s="27">
        <v>22</v>
      </c>
      <c r="U49" s="27">
        <v>3</v>
      </c>
      <c r="V49" s="27">
        <v>19</v>
      </c>
      <c r="W49" s="27">
        <v>4</v>
      </c>
      <c r="X49" s="27">
        <v>2</v>
      </c>
      <c r="Y49" s="27">
        <v>2</v>
      </c>
      <c r="Z49" s="27">
        <v>2</v>
      </c>
      <c r="AA49" s="27">
        <v>39</v>
      </c>
      <c r="AB49" s="27">
        <v>0</v>
      </c>
      <c r="AC49" s="27">
        <v>3</v>
      </c>
      <c r="AD49" s="27">
        <v>0</v>
      </c>
      <c r="AE49" s="27">
        <v>0</v>
      </c>
      <c r="AF49" s="27">
        <v>0</v>
      </c>
      <c r="AG49" s="27">
        <v>4</v>
      </c>
      <c r="AH49" s="27">
        <v>0</v>
      </c>
      <c r="AI49" s="27">
        <v>24</v>
      </c>
      <c r="AJ49" s="27">
        <v>2</v>
      </c>
      <c r="AK49" s="28">
        <f t="shared" si="5"/>
        <v>211</v>
      </c>
      <c r="AL49" s="29">
        <f t="shared" si="6"/>
        <v>39</v>
      </c>
      <c r="AM49" s="29">
        <f t="shared" si="7"/>
        <v>21</v>
      </c>
      <c r="AN49" s="30">
        <f t="shared" si="8"/>
        <v>10.047619047619047</v>
      </c>
      <c r="AO49" s="4" t="s">
        <v>3</v>
      </c>
    </row>
    <row r="50" spans="1:41" ht="18" customHeight="1" x14ac:dyDescent="0.25">
      <c r="A50" s="225"/>
      <c r="B50" s="59">
        <v>41</v>
      </c>
      <c r="C50" s="58">
        <v>181</v>
      </c>
      <c r="D50" s="59" t="s">
        <v>73</v>
      </c>
      <c r="E50" s="60">
        <v>121</v>
      </c>
      <c r="F50" s="27">
        <v>0</v>
      </c>
      <c r="G50" s="27">
        <v>1.2</v>
      </c>
      <c r="H50" s="27">
        <v>1.2</v>
      </c>
      <c r="I50" s="27">
        <v>12</v>
      </c>
      <c r="J50" s="27">
        <v>0</v>
      </c>
      <c r="K50" s="27">
        <v>0</v>
      </c>
      <c r="L50" s="27">
        <v>0</v>
      </c>
      <c r="M50" s="27">
        <v>0</v>
      </c>
      <c r="N50" s="27">
        <v>1</v>
      </c>
      <c r="O50" s="27">
        <v>24</v>
      </c>
      <c r="P50" s="27">
        <v>6</v>
      </c>
      <c r="Q50" s="27">
        <v>12</v>
      </c>
      <c r="R50" s="27">
        <v>5</v>
      </c>
      <c r="S50" s="27">
        <v>85</v>
      </c>
      <c r="T50" s="27">
        <v>20.100000000000001</v>
      </c>
      <c r="U50" s="27">
        <v>3.2</v>
      </c>
      <c r="V50" s="27">
        <v>6</v>
      </c>
      <c r="W50" s="27">
        <v>10</v>
      </c>
      <c r="X50" s="27">
        <v>4.5</v>
      </c>
      <c r="Y50" s="27">
        <v>2.2000000000000002</v>
      </c>
      <c r="Z50" s="27">
        <v>0</v>
      </c>
      <c r="AA50" s="27">
        <v>21</v>
      </c>
      <c r="AB50" s="27">
        <v>0</v>
      </c>
      <c r="AC50" s="27">
        <v>9</v>
      </c>
      <c r="AD50" s="27">
        <v>2.2999999999999998</v>
      </c>
      <c r="AE50" s="27">
        <v>0</v>
      </c>
      <c r="AF50" s="27">
        <v>0</v>
      </c>
      <c r="AG50" s="27">
        <v>6</v>
      </c>
      <c r="AH50" s="27">
        <v>9.1</v>
      </c>
      <c r="AI50" s="27">
        <v>0</v>
      </c>
      <c r="AJ50" s="27">
        <v>0</v>
      </c>
      <c r="AK50" s="28">
        <f t="shared" si="5"/>
        <v>240.79999999999998</v>
      </c>
      <c r="AL50" s="29">
        <f t="shared" si="6"/>
        <v>85</v>
      </c>
      <c r="AM50" s="29">
        <f t="shared" si="7"/>
        <v>20</v>
      </c>
      <c r="AN50" s="30">
        <f t="shared" si="8"/>
        <v>12.04</v>
      </c>
      <c r="AO50" s="4" t="s">
        <v>3</v>
      </c>
    </row>
    <row r="51" spans="1:41" ht="18" customHeight="1" x14ac:dyDescent="0.25">
      <c r="A51" s="225"/>
      <c r="B51" s="59">
        <v>42</v>
      </c>
      <c r="C51" s="58">
        <v>182</v>
      </c>
      <c r="D51" s="59" t="s">
        <v>74</v>
      </c>
      <c r="E51" s="60">
        <v>70</v>
      </c>
      <c r="F51" s="27">
        <v>0</v>
      </c>
      <c r="G51" s="27">
        <v>20</v>
      </c>
      <c r="H51" s="27">
        <v>0</v>
      </c>
      <c r="I51" s="27">
        <v>2</v>
      </c>
      <c r="J51" s="27">
        <v>10</v>
      </c>
      <c r="K51" s="27">
        <v>0</v>
      </c>
      <c r="L51" s="27">
        <v>0</v>
      </c>
      <c r="M51" s="27">
        <v>0</v>
      </c>
      <c r="N51" s="27">
        <v>1</v>
      </c>
      <c r="O51" s="27">
        <v>30</v>
      </c>
      <c r="P51" s="27">
        <v>4</v>
      </c>
      <c r="Q51" s="27">
        <v>2</v>
      </c>
      <c r="R51" s="27">
        <v>2</v>
      </c>
      <c r="S51" s="27">
        <v>23</v>
      </c>
      <c r="T51" s="27">
        <v>25</v>
      </c>
      <c r="U51" s="27">
        <v>2</v>
      </c>
      <c r="V51" s="27">
        <v>13</v>
      </c>
      <c r="W51" s="27">
        <v>5</v>
      </c>
      <c r="X51" s="27"/>
      <c r="Y51" s="27">
        <v>0</v>
      </c>
      <c r="Z51" s="27">
        <v>3</v>
      </c>
      <c r="AA51" s="27">
        <v>48</v>
      </c>
      <c r="AB51" s="27">
        <v>0</v>
      </c>
      <c r="AC51" s="27">
        <v>5</v>
      </c>
      <c r="AD51" s="27">
        <v>0</v>
      </c>
      <c r="AE51" s="27">
        <v>0</v>
      </c>
      <c r="AF51" s="27">
        <v>0</v>
      </c>
      <c r="AG51" s="27">
        <v>6</v>
      </c>
      <c r="AH51" s="27">
        <v>0</v>
      </c>
      <c r="AI51" s="27">
        <v>20</v>
      </c>
      <c r="AJ51" s="27">
        <v>4</v>
      </c>
      <c r="AK51" s="28">
        <f t="shared" si="5"/>
        <v>225</v>
      </c>
      <c r="AL51" s="29">
        <f t="shared" si="6"/>
        <v>48</v>
      </c>
      <c r="AM51" s="29">
        <f t="shared" si="7"/>
        <v>19</v>
      </c>
      <c r="AN51" s="30">
        <f t="shared" si="8"/>
        <v>11.842105263157896</v>
      </c>
      <c r="AO51" s="4"/>
    </row>
    <row r="52" spans="1:41" ht="18" customHeight="1" x14ac:dyDescent="0.25">
      <c r="A52" s="225" t="s">
        <v>115</v>
      </c>
      <c r="B52" s="59">
        <v>43</v>
      </c>
      <c r="C52" s="58">
        <v>183</v>
      </c>
      <c r="D52" s="59" t="s">
        <v>75</v>
      </c>
      <c r="E52" s="60">
        <v>324</v>
      </c>
      <c r="F52" s="27">
        <v>0</v>
      </c>
      <c r="G52" s="27">
        <v>46</v>
      </c>
      <c r="H52" s="27">
        <v>0</v>
      </c>
      <c r="I52" s="27"/>
      <c r="J52" s="27">
        <v>18</v>
      </c>
      <c r="K52" s="27">
        <v>0</v>
      </c>
      <c r="L52" s="27">
        <v>0</v>
      </c>
      <c r="M52" s="27">
        <v>0</v>
      </c>
      <c r="N52" s="27">
        <v>5</v>
      </c>
      <c r="O52" s="27">
        <v>2</v>
      </c>
      <c r="P52" s="27">
        <v>12</v>
      </c>
      <c r="Q52" s="27">
        <v>21</v>
      </c>
      <c r="R52" s="27">
        <v>5</v>
      </c>
      <c r="S52" s="27">
        <v>13</v>
      </c>
      <c r="T52" s="27">
        <v>0</v>
      </c>
      <c r="U52" s="27">
        <v>8</v>
      </c>
      <c r="V52" s="27">
        <v>12</v>
      </c>
      <c r="W52" s="27">
        <v>3</v>
      </c>
      <c r="X52" s="27">
        <v>11</v>
      </c>
      <c r="Y52" s="27">
        <v>55</v>
      </c>
      <c r="Z52" s="27">
        <v>5</v>
      </c>
      <c r="AA52" s="27">
        <v>11</v>
      </c>
      <c r="AB52" s="27">
        <v>17</v>
      </c>
      <c r="AC52" s="27">
        <v>10</v>
      </c>
      <c r="AD52" s="27">
        <v>0</v>
      </c>
      <c r="AE52" s="27">
        <v>0</v>
      </c>
      <c r="AF52" s="27">
        <v>0</v>
      </c>
      <c r="AG52" s="27">
        <v>3</v>
      </c>
      <c r="AH52" s="27">
        <v>0</v>
      </c>
      <c r="AI52" s="27">
        <v>7</v>
      </c>
      <c r="AJ52" s="27">
        <v>5</v>
      </c>
      <c r="AK52" s="28">
        <f t="shared" si="5"/>
        <v>269</v>
      </c>
      <c r="AL52" s="29">
        <f t="shared" si="6"/>
        <v>55</v>
      </c>
      <c r="AM52" s="29">
        <f t="shared" si="7"/>
        <v>20</v>
      </c>
      <c r="AN52" s="30">
        <f t="shared" si="8"/>
        <v>13.45</v>
      </c>
      <c r="AO52" s="4"/>
    </row>
    <row r="53" spans="1:41" ht="18" customHeight="1" thickBot="1" x14ac:dyDescent="0.3">
      <c r="A53" s="225" t="s">
        <v>98</v>
      </c>
      <c r="B53" s="59">
        <v>44</v>
      </c>
      <c r="C53" s="58">
        <v>184</v>
      </c>
      <c r="D53" s="59" t="s">
        <v>76</v>
      </c>
      <c r="E53" s="58">
        <v>155</v>
      </c>
      <c r="F53" s="27">
        <v>0</v>
      </c>
      <c r="G53" s="27">
        <v>0</v>
      </c>
      <c r="H53" s="27">
        <v>2</v>
      </c>
      <c r="I53" s="27">
        <v>0</v>
      </c>
      <c r="J53" s="27">
        <v>12</v>
      </c>
      <c r="K53" s="27">
        <v>0</v>
      </c>
      <c r="L53" s="27">
        <v>0</v>
      </c>
      <c r="M53" s="27">
        <v>0</v>
      </c>
      <c r="N53" s="27">
        <v>13</v>
      </c>
      <c r="O53" s="27">
        <v>2</v>
      </c>
      <c r="P53" s="27">
        <v>38</v>
      </c>
      <c r="Q53" s="27">
        <v>13</v>
      </c>
      <c r="R53" s="27">
        <v>0</v>
      </c>
      <c r="S53" s="27">
        <v>7</v>
      </c>
      <c r="T53" s="27">
        <v>9</v>
      </c>
      <c r="U53" s="27">
        <v>21</v>
      </c>
      <c r="V53" s="27">
        <v>2</v>
      </c>
      <c r="W53" s="27">
        <v>5</v>
      </c>
      <c r="X53" s="27">
        <v>0</v>
      </c>
      <c r="Y53" s="27">
        <v>45</v>
      </c>
      <c r="Z53" s="27">
        <v>4</v>
      </c>
      <c r="AA53" s="27">
        <v>5</v>
      </c>
      <c r="AB53" s="27">
        <v>2</v>
      </c>
      <c r="AC53" s="27">
        <v>3</v>
      </c>
      <c r="AD53" s="27">
        <v>0</v>
      </c>
      <c r="AE53" s="27">
        <v>0</v>
      </c>
      <c r="AF53" s="27">
        <v>6</v>
      </c>
      <c r="AG53" s="27">
        <v>2</v>
      </c>
      <c r="AH53" s="27">
        <v>0</v>
      </c>
      <c r="AI53" s="27">
        <v>4</v>
      </c>
      <c r="AJ53" s="27">
        <v>0</v>
      </c>
      <c r="AK53" s="28">
        <f t="shared" ref="AK53" si="9">SUM(F53:AJ53)</f>
        <v>195</v>
      </c>
      <c r="AL53" s="29">
        <f t="shared" si="6"/>
        <v>45</v>
      </c>
      <c r="AM53" s="29">
        <f t="shared" si="7"/>
        <v>19</v>
      </c>
      <c r="AN53" s="30">
        <f t="shared" si="8"/>
        <v>10.263157894736842</v>
      </c>
      <c r="AO53" s="4"/>
    </row>
    <row r="54" spans="1:41" ht="17.25" customHeight="1" x14ac:dyDescent="0.3">
      <c r="A54" s="227"/>
      <c r="B54" s="172" t="s">
        <v>77</v>
      </c>
      <c r="C54" s="172"/>
      <c r="D54" s="172"/>
      <c r="E54" s="173"/>
      <c r="F54" s="168">
        <f t="shared" ref="F54:AJ54" si="10">SUM(F10:F53)</f>
        <v>2</v>
      </c>
      <c r="G54" s="168">
        <f t="shared" si="10"/>
        <v>356.3</v>
      </c>
      <c r="H54" s="168">
        <f t="shared" si="10"/>
        <v>102.3</v>
      </c>
      <c r="I54" s="168">
        <f t="shared" si="10"/>
        <v>1149</v>
      </c>
      <c r="J54" s="168">
        <f t="shared" si="10"/>
        <v>668</v>
      </c>
      <c r="K54" s="168">
        <f t="shared" si="10"/>
        <v>10</v>
      </c>
      <c r="L54" s="168">
        <f t="shared" si="10"/>
        <v>0</v>
      </c>
      <c r="M54" s="168">
        <f t="shared" si="10"/>
        <v>16</v>
      </c>
      <c r="N54" s="168">
        <f t="shared" si="10"/>
        <v>747.7</v>
      </c>
      <c r="O54" s="168">
        <f t="shared" si="10"/>
        <v>915.4</v>
      </c>
      <c r="P54" s="168">
        <f t="shared" si="10"/>
        <v>733.1</v>
      </c>
      <c r="Q54" s="168">
        <f t="shared" si="10"/>
        <v>172.1</v>
      </c>
      <c r="R54" s="168">
        <f t="shared" si="10"/>
        <v>146.5</v>
      </c>
      <c r="S54" s="168">
        <f t="shared" si="10"/>
        <v>680.3</v>
      </c>
      <c r="T54" s="168">
        <f t="shared" si="10"/>
        <v>685.5</v>
      </c>
      <c r="U54" s="168">
        <f t="shared" si="10"/>
        <v>636.1</v>
      </c>
      <c r="V54" s="168">
        <f t="shared" si="10"/>
        <v>358</v>
      </c>
      <c r="W54" s="168">
        <f t="shared" si="10"/>
        <v>178</v>
      </c>
      <c r="X54" s="168">
        <f t="shared" si="10"/>
        <v>211.2</v>
      </c>
      <c r="Y54" s="168">
        <f t="shared" si="10"/>
        <v>650.70000000000005</v>
      </c>
      <c r="Z54" s="168">
        <f t="shared" si="10"/>
        <v>82.1</v>
      </c>
      <c r="AA54" s="168">
        <f t="shared" si="10"/>
        <v>415</v>
      </c>
      <c r="AB54" s="168">
        <f t="shared" si="10"/>
        <v>166.1</v>
      </c>
      <c r="AC54" s="168">
        <f t="shared" si="10"/>
        <v>433.5</v>
      </c>
      <c r="AD54" s="168">
        <f t="shared" si="10"/>
        <v>52.8</v>
      </c>
      <c r="AE54" s="168">
        <f t="shared" si="10"/>
        <v>4</v>
      </c>
      <c r="AF54" s="168">
        <f t="shared" si="10"/>
        <v>132</v>
      </c>
      <c r="AG54" s="168">
        <f t="shared" si="10"/>
        <v>143</v>
      </c>
      <c r="AH54" s="168">
        <f t="shared" si="10"/>
        <v>67.5</v>
      </c>
      <c r="AI54" s="168">
        <f t="shared" si="10"/>
        <v>204</v>
      </c>
      <c r="AJ54" s="168">
        <f t="shared" si="10"/>
        <v>63.3</v>
      </c>
      <c r="AK54" s="180">
        <f>SUM(F54:AJ56)</f>
        <v>10181.5</v>
      </c>
      <c r="AL54" s="183">
        <f>MAX(AL10:AL53)</f>
        <v>111</v>
      </c>
      <c r="AM54" s="183">
        <f>SUM(AM10,AM11,AM12,AM13,AM14,AM15,AM16,AM17,AM18,AM19,AM20,AM21,AM22,AM23,AM24,AM25,AM26,AM27,AM28,AM29,AM30,AM31,AM32,AM33,AM34,AM35,AM36,AM37,AM38,AM39,AM40,AM41,AM42,AM43,AM44,AM45,AM46,AM47,AM48,AM49,AM50,AM51,AM52,AM53)</f>
        <v>708</v>
      </c>
      <c r="AN54" s="186">
        <f>AK54/AM54</f>
        <v>14.380649717514125</v>
      </c>
      <c r="AO54" s="62"/>
    </row>
    <row r="55" spans="1:41" ht="17.25" x14ac:dyDescent="0.3">
      <c r="A55" s="228"/>
      <c r="B55" s="221"/>
      <c r="C55" s="175"/>
      <c r="D55" s="175"/>
      <c r="E55" s="176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81"/>
      <c r="AL55" s="184">
        <f>MAX(G55:AJ55)</f>
        <v>0</v>
      </c>
      <c r="AM55" s="184"/>
      <c r="AN55" s="187"/>
      <c r="AO55" s="62"/>
    </row>
    <row r="56" spans="1:41" ht="46.5" customHeight="1" thickBot="1" x14ac:dyDescent="0.35">
      <c r="A56" s="229"/>
      <c r="B56" s="178"/>
      <c r="C56" s="178"/>
      <c r="D56" s="178"/>
      <c r="E56" s="179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82"/>
      <c r="AL56" s="185">
        <f>MAX(G56:AJ56)</f>
        <v>0</v>
      </c>
      <c r="AM56" s="185"/>
      <c r="AN56" s="188"/>
      <c r="AO56" s="62"/>
    </row>
    <row r="57" spans="1:41" ht="14.25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O57" t="s">
        <v>3</v>
      </c>
    </row>
    <row r="58" spans="1:41" ht="20.25" x14ac:dyDescent="0.3">
      <c r="B58" s="157" t="s">
        <v>1</v>
      </c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</row>
    <row r="59" spans="1:41" ht="20.25" x14ac:dyDescent="0.3">
      <c r="B59" s="3"/>
      <c r="C59" s="157" t="s">
        <v>2</v>
      </c>
      <c r="D59" s="157"/>
      <c r="E59" s="157"/>
      <c r="F59" s="157"/>
      <c r="G59" s="3"/>
      <c r="H59" s="3" t="s">
        <v>3</v>
      </c>
      <c r="I59" s="3"/>
      <c r="J59" s="3"/>
      <c r="K59" s="3"/>
      <c r="L59" s="3"/>
      <c r="M59" s="3"/>
      <c r="N59" s="3" t="s">
        <v>3</v>
      </c>
      <c r="O59" s="3" t="s">
        <v>3</v>
      </c>
      <c r="P59" s="158" t="s">
        <v>78</v>
      </c>
      <c r="Q59" s="158"/>
      <c r="R59" s="158"/>
      <c r="S59" s="158"/>
      <c r="T59" s="158"/>
      <c r="U59" s="158"/>
      <c r="V59" s="158"/>
      <c r="W59" s="158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 t="s">
        <v>5</v>
      </c>
      <c r="AK59" s="3"/>
      <c r="AL59" s="3" t="s">
        <v>6</v>
      </c>
      <c r="AM59" s="3"/>
      <c r="AN59" s="3"/>
      <c r="AO59" s="4"/>
    </row>
    <row r="60" spans="1:41" ht="16.5" x14ac:dyDescent="0.25">
      <c r="B60" s="3"/>
      <c r="C60" s="3" t="s">
        <v>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3</v>
      </c>
      <c r="P60" s="3"/>
      <c r="Q60" s="3"/>
      <c r="R60" s="3"/>
      <c r="S60" s="3"/>
      <c r="T60" s="3"/>
      <c r="U60" s="3"/>
      <c r="V60" s="3"/>
      <c r="W60" s="3" t="s">
        <v>3</v>
      </c>
      <c r="X60" s="3"/>
      <c r="Y60" s="3"/>
      <c r="Z60" s="3" t="s">
        <v>3</v>
      </c>
      <c r="AA60" s="3" t="s">
        <v>3</v>
      </c>
      <c r="AB60" s="3"/>
      <c r="AC60" s="3" t="s">
        <v>3</v>
      </c>
      <c r="AD60" s="3" t="s">
        <v>3</v>
      </c>
      <c r="AE60" s="3"/>
      <c r="AF60" s="3" t="s">
        <v>3</v>
      </c>
      <c r="AG60" s="3" t="s">
        <v>3</v>
      </c>
      <c r="AH60" s="3"/>
      <c r="AI60" s="3"/>
      <c r="AJ60" s="3" t="s">
        <v>8</v>
      </c>
      <c r="AK60" s="3"/>
      <c r="AL60" s="3" t="s">
        <v>9</v>
      </c>
      <c r="AM60" s="3"/>
      <c r="AN60" s="3"/>
      <c r="AO60" s="5"/>
    </row>
    <row r="61" spans="1:41" ht="16.5" x14ac:dyDescent="0.25">
      <c r="B61" s="3"/>
      <c r="C61" s="3"/>
      <c r="D61" s="3"/>
      <c r="E61" s="3"/>
      <c r="F61" s="3"/>
      <c r="G61" s="3"/>
      <c r="H61" s="3"/>
      <c r="I61" s="3"/>
      <c r="J61" s="3"/>
      <c r="K61" s="6"/>
      <c r="L61" s="3" t="s">
        <v>3</v>
      </c>
      <c r="M61" s="3" t="s">
        <v>3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 t="s">
        <v>10</v>
      </c>
      <c r="AK61" s="3"/>
      <c r="AL61" s="3" t="s">
        <v>11</v>
      </c>
      <c r="AM61" s="3"/>
      <c r="AN61" s="3" t="s">
        <v>12</v>
      </c>
      <c r="AO61" s="5"/>
    </row>
    <row r="62" spans="1:41" ht="16.5" x14ac:dyDescent="0.25">
      <c r="B62" s="3"/>
      <c r="C62" s="3"/>
      <c r="D62" s="3"/>
      <c r="E62" s="3"/>
      <c r="F62" s="3"/>
      <c r="G62" s="3"/>
      <c r="H62" s="3" t="s">
        <v>3</v>
      </c>
      <c r="I62" s="3"/>
      <c r="J62" s="3"/>
      <c r="K62" s="3"/>
      <c r="L62" s="3"/>
      <c r="M62" s="3"/>
      <c r="N62" s="3" t="s">
        <v>3</v>
      </c>
      <c r="O62" s="3" t="s">
        <v>3</v>
      </c>
      <c r="P62" s="3" t="s">
        <v>3</v>
      </c>
      <c r="Q62" s="3"/>
      <c r="R62" s="3" t="s">
        <v>3</v>
      </c>
      <c r="S62" s="3"/>
      <c r="T62" s="3"/>
      <c r="U62" s="3"/>
      <c r="V62" s="3"/>
      <c r="W62" s="3" t="s">
        <v>3</v>
      </c>
      <c r="X62" s="3" t="s">
        <v>3</v>
      </c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 t="s">
        <v>3</v>
      </c>
      <c r="AK62" s="3"/>
      <c r="AL62" s="3"/>
      <c r="AM62" s="3"/>
      <c r="AN62" s="3"/>
      <c r="AO62" s="5"/>
    </row>
    <row r="63" spans="1:41" s="11" customFormat="1" ht="16.5" x14ac:dyDescent="0.25">
      <c r="B63" s="159" t="s">
        <v>13</v>
      </c>
      <c r="C63" s="162" t="s">
        <v>14</v>
      </c>
      <c r="D63" s="162" t="s">
        <v>15</v>
      </c>
      <c r="E63" s="7" t="s">
        <v>16</v>
      </c>
      <c r="F63" s="165" t="s">
        <v>17</v>
      </c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7"/>
      <c r="AK63" s="7"/>
      <c r="AL63" s="8" t="s">
        <v>18</v>
      </c>
      <c r="AM63" s="7"/>
      <c r="AN63" s="9" t="s">
        <v>18</v>
      </c>
      <c r="AO63" s="10"/>
    </row>
    <row r="64" spans="1:41" s="11" customFormat="1" ht="16.5" x14ac:dyDescent="0.25">
      <c r="B64" s="160"/>
      <c r="C64" s="163"/>
      <c r="D64" s="163"/>
      <c r="E64" s="12" t="s">
        <v>19</v>
      </c>
      <c r="F64" s="13">
        <v>1</v>
      </c>
      <c r="G64" s="7"/>
      <c r="H64" s="13">
        <v>3</v>
      </c>
      <c r="I64" s="7"/>
      <c r="J64" s="13">
        <v>5</v>
      </c>
      <c r="K64" s="7"/>
      <c r="L64" s="13">
        <v>7</v>
      </c>
      <c r="M64" s="7"/>
      <c r="N64" s="14" t="s">
        <v>20</v>
      </c>
      <c r="O64" s="7"/>
      <c r="P64" s="13">
        <v>11</v>
      </c>
      <c r="Q64" s="7"/>
      <c r="R64" s="13">
        <v>13</v>
      </c>
      <c r="S64" s="7"/>
      <c r="T64" s="13">
        <v>15</v>
      </c>
      <c r="U64" s="7"/>
      <c r="V64" s="13">
        <v>17</v>
      </c>
      <c r="W64" s="7"/>
      <c r="X64" s="13">
        <v>19</v>
      </c>
      <c r="Y64" s="7"/>
      <c r="Z64" s="13">
        <v>21</v>
      </c>
      <c r="AA64" s="7"/>
      <c r="AB64" s="13">
        <v>23</v>
      </c>
      <c r="AC64" s="7"/>
      <c r="AD64" s="13">
        <v>25</v>
      </c>
      <c r="AE64" s="7"/>
      <c r="AF64" s="13">
        <v>27</v>
      </c>
      <c r="AG64" s="7"/>
      <c r="AH64" s="13">
        <v>29</v>
      </c>
      <c r="AI64" s="7"/>
      <c r="AJ64" s="7">
        <v>31</v>
      </c>
      <c r="AK64" s="12" t="s">
        <v>21</v>
      </c>
      <c r="AL64" s="13" t="s">
        <v>22</v>
      </c>
      <c r="AM64" s="12" t="s">
        <v>23</v>
      </c>
      <c r="AN64" s="15" t="s">
        <v>24</v>
      </c>
      <c r="AO64" s="10"/>
    </row>
    <row r="65" spans="2:41" s="11" customFormat="1" ht="16.5" x14ac:dyDescent="0.25">
      <c r="B65" s="160"/>
      <c r="C65" s="163"/>
      <c r="D65" s="163"/>
      <c r="E65" s="12" t="s">
        <v>25</v>
      </c>
      <c r="F65" s="13"/>
      <c r="G65" s="12">
        <v>2</v>
      </c>
      <c r="H65" s="13"/>
      <c r="I65" s="12">
        <v>4</v>
      </c>
      <c r="J65" s="13"/>
      <c r="K65" s="12">
        <v>6</v>
      </c>
      <c r="L65" s="13"/>
      <c r="M65" s="16" t="s">
        <v>26</v>
      </c>
      <c r="N65" s="13"/>
      <c r="O65" s="12">
        <v>10</v>
      </c>
      <c r="P65" s="13"/>
      <c r="Q65" s="12">
        <v>12</v>
      </c>
      <c r="R65" s="13"/>
      <c r="S65" s="12">
        <v>14</v>
      </c>
      <c r="T65" s="13"/>
      <c r="U65" s="12">
        <v>16</v>
      </c>
      <c r="V65" s="13"/>
      <c r="W65" s="12">
        <v>18</v>
      </c>
      <c r="X65" s="13"/>
      <c r="Y65" s="12">
        <v>20</v>
      </c>
      <c r="Z65" s="13"/>
      <c r="AA65" s="12">
        <v>22</v>
      </c>
      <c r="AB65" s="13"/>
      <c r="AC65" s="12">
        <v>24</v>
      </c>
      <c r="AD65" s="13"/>
      <c r="AE65" s="12">
        <v>26</v>
      </c>
      <c r="AF65" s="13"/>
      <c r="AG65" s="12">
        <v>28</v>
      </c>
      <c r="AH65" s="13"/>
      <c r="AI65" s="12">
        <v>30</v>
      </c>
      <c r="AJ65" s="12"/>
      <c r="AK65" s="12" t="s">
        <v>27</v>
      </c>
      <c r="AL65" s="13" t="s">
        <v>28</v>
      </c>
      <c r="AM65" s="12" t="s">
        <v>18</v>
      </c>
      <c r="AN65" s="15" t="s">
        <v>29</v>
      </c>
      <c r="AO65" s="10"/>
    </row>
    <row r="66" spans="2:41" s="11" customFormat="1" ht="17.25" thickBot="1" x14ac:dyDescent="0.3">
      <c r="B66" s="161"/>
      <c r="C66" s="164"/>
      <c r="D66" s="164"/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9"/>
      <c r="AA66" s="17"/>
      <c r="AB66" s="18"/>
      <c r="AC66" s="17"/>
      <c r="AD66" s="18"/>
      <c r="AE66" s="17"/>
      <c r="AF66" s="18"/>
      <c r="AG66" s="17"/>
      <c r="AH66" s="18"/>
      <c r="AI66" s="17"/>
      <c r="AJ66" s="17"/>
      <c r="AK66" s="20"/>
      <c r="AL66" s="21" t="s">
        <v>27</v>
      </c>
      <c r="AM66" s="20" t="s">
        <v>30</v>
      </c>
      <c r="AN66" s="22" t="s">
        <v>27</v>
      </c>
      <c r="AO66" s="10"/>
    </row>
    <row r="67" spans="2:41" s="65" customFormat="1" ht="31.5" customHeight="1" thickTop="1" x14ac:dyDescent="0.25">
      <c r="B67" s="23">
        <v>1</v>
      </c>
      <c r="C67" s="24">
        <v>1</v>
      </c>
      <c r="D67" s="25" t="s">
        <v>31</v>
      </c>
      <c r="E67" s="63">
        <v>76</v>
      </c>
      <c r="F67" s="64">
        <v>0</v>
      </c>
      <c r="G67" s="64">
        <v>5</v>
      </c>
      <c r="H67" s="64">
        <v>0</v>
      </c>
      <c r="I67" s="64">
        <v>1</v>
      </c>
      <c r="J67" s="64">
        <v>38</v>
      </c>
      <c r="K67" s="64">
        <v>0</v>
      </c>
      <c r="L67" s="64">
        <v>0</v>
      </c>
      <c r="M67" s="64">
        <v>0</v>
      </c>
      <c r="N67" s="64">
        <v>0</v>
      </c>
      <c r="O67" s="64">
        <v>1</v>
      </c>
      <c r="P67" s="64">
        <v>9</v>
      </c>
      <c r="Q67" s="64">
        <v>3</v>
      </c>
      <c r="R67" s="64">
        <v>68</v>
      </c>
      <c r="S67" s="64">
        <v>3</v>
      </c>
      <c r="T67" s="64">
        <v>2</v>
      </c>
      <c r="U67" s="64">
        <v>1</v>
      </c>
      <c r="V67" s="64">
        <v>0</v>
      </c>
      <c r="W67" s="64">
        <v>2</v>
      </c>
      <c r="X67" s="64">
        <v>8</v>
      </c>
      <c r="Y67" s="64">
        <v>7</v>
      </c>
      <c r="Z67" s="64">
        <v>0</v>
      </c>
      <c r="AA67" s="64">
        <v>15</v>
      </c>
      <c r="AB67" s="64">
        <v>17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>
        <v>0</v>
      </c>
      <c r="AK67" s="43">
        <f t="shared" ref="AK67:AK72" si="11">SUM(F67:AJ67)</f>
        <v>180</v>
      </c>
      <c r="AL67" s="29">
        <f t="shared" ref="AL67:AL96" si="12">+MAX(F67:AJ67)</f>
        <v>68</v>
      </c>
      <c r="AM67" s="29">
        <f t="shared" ref="AM67:AM96" si="13">COUNTIF(F67:AJ67,"&gt;0")</f>
        <v>15</v>
      </c>
      <c r="AN67" s="30">
        <f t="shared" ref="AN67:AN96" si="14">AK67/AM67</f>
        <v>12</v>
      </c>
      <c r="AO67" s="44"/>
    </row>
    <row r="68" spans="2:41" s="65" customFormat="1" ht="18" customHeight="1" x14ac:dyDescent="0.25">
      <c r="B68" s="39">
        <v>2</v>
      </c>
      <c r="C68" s="40">
        <v>2</v>
      </c>
      <c r="D68" s="66" t="s">
        <v>32</v>
      </c>
      <c r="E68" s="67">
        <v>77</v>
      </c>
      <c r="F68" s="64">
        <v>0</v>
      </c>
      <c r="G68" s="64">
        <v>16</v>
      </c>
      <c r="H68" s="64">
        <v>0</v>
      </c>
      <c r="I68" s="64">
        <v>0</v>
      </c>
      <c r="J68" s="64">
        <v>53</v>
      </c>
      <c r="K68" s="64">
        <v>0</v>
      </c>
      <c r="L68" s="64">
        <v>0</v>
      </c>
      <c r="M68" s="64">
        <v>0</v>
      </c>
      <c r="N68" s="64">
        <v>0</v>
      </c>
      <c r="O68" s="64">
        <v>7</v>
      </c>
      <c r="P68" s="64">
        <v>0</v>
      </c>
      <c r="Q68" s="64">
        <v>0</v>
      </c>
      <c r="R68" s="64">
        <v>24</v>
      </c>
      <c r="S68" s="64">
        <v>0</v>
      </c>
      <c r="T68" s="64">
        <v>4</v>
      </c>
      <c r="U68" s="64">
        <v>0</v>
      </c>
      <c r="V68" s="64">
        <v>0</v>
      </c>
      <c r="W68" s="64">
        <v>0</v>
      </c>
      <c r="X68" s="64">
        <v>17</v>
      </c>
      <c r="Y68" s="64">
        <v>12</v>
      </c>
      <c r="Z68" s="64">
        <v>0</v>
      </c>
      <c r="AA68" s="64">
        <v>11</v>
      </c>
      <c r="AB68" s="64">
        <v>24</v>
      </c>
      <c r="AC68" s="64">
        <v>0</v>
      </c>
      <c r="AD68" s="64">
        <v>0</v>
      </c>
      <c r="AE68" s="64">
        <v>0</v>
      </c>
      <c r="AF68" s="64">
        <v>0</v>
      </c>
      <c r="AG68" s="64">
        <v>0</v>
      </c>
      <c r="AH68" s="64">
        <v>0</v>
      </c>
      <c r="AI68" s="64">
        <v>0</v>
      </c>
      <c r="AJ68" s="64">
        <v>0</v>
      </c>
      <c r="AK68" s="43">
        <f t="shared" si="11"/>
        <v>168</v>
      </c>
      <c r="AL68" s="29">
        <f t="shared" si="12"/>
        <v>53</v>
      </c>
      <c r="AM68" s="29">
        <f t="shared" si="13"/>
        <v>9</v>
      </c>
      <c r="AN68" s="30">
        <f t="shared" si="14"/>
        <v>18.666666666666668</v>
      </c>
      <c r="AO68" s="44"/>
    </row>
    <row r="69" spans="2:41" s="65" customFormat="1" ht="18" customHeight="1" x14ac:dyDescent="0.25">
      <c r="B69" s="35">
        <v>3</v>
      </c>
      <c r="C69" s="40">
        <v>3</v>
      </c>
      <c r="D69" s="66" t="s">
        <v>33</v>
      </c>
      <c r="E69" s="67">
        <v>170</v>
      </c>
      <c r="F69" s="64">
        <v>0</v>
      </c>
      <c r="G69" s="64">
        <v>0</v>
      </c>
      <c r="H69" s="64">
        <v>9</v>
      </c>
      <c r="I69" s="64">
        <v>8</v>
      </c>
      <c r="J69" s="64">
        <v>41</v>
      </c>
      <c r="K69" s="64">
        <v>8</v>
      </c>
      <c r="L69" s="64">
        <v>0</v>
      </c>
      <c r="M69" s="64">
        <v>0</v>
      </c>
      <c r="N69" s="64">
        <v>0</v>
      </c>
      <c r="O69" s="64">
        <v>0</v>
      </c>
      <c r="P69" s="64">
        <v>5</v>
      </c>
      <c r="Q69" s="64">
        <v>10</v>
      </c>
      <c r="R69" s="64">
        <v>30</v>
      </c>
      <c r="S69" s="64">
        <v>0</v>
      </c>
      <c r="T69" s="64">
        <v>9</v>
      </c>
      <c r="U69" s="64">
        <v>0</v>
      </c>
      <c r="V69" s="64">
        <v>0</v>
      </c>
      <c r="W69" s="64">
        <v>14</v>
      </c>
      <c r="X69" s="64">
        <v>4</v>
      </c>
      <c r="Y69" s="64">
        <v>29</v>
      </c>
      <c r="Z69" s="64">
        <v>0</v>
      </c>
      <c r="AA69" s="64">
        <v>10</v>
      </c>
      <c r="AB69" s="64">
        <v>52</v>
      </c>
      <c r="AC69" s="64">
        <v>0</v>
      </c>
      <c r="AD69" s="64">
        <v>3</v>
      </c>
      <c r="AE69" s="64">
        <v>0</v>
      </c>
      <c r="AF69" s="64">
        <v>7</v>
      </c>
      <c r="AG69" s="64">
        <v>0</v>
      </c>
      <c r="AH69" s="64">
        <v>0</v>
      </c>
      <c r="AI69" s="64">
        <v>0</v>
      </c>
      <c r="AJ69" s="64">
        <v>0</v>
      </c>
      <c r="AK69" s="43">
        <f t="shared" si="11"/>
        <v>239</v>
      </c>
      <c r="AL69" s="29">
        <f t="shared" si="12"/>
        <v>52</v>
      </c>
      <c r="AM69" s="29">
        <f t="shared" si="13"/>
        <v>15</v>
      </c>
      <c r="AN69" s="30">
        <f t="shared" si="14"/>
        <v>15.933333333333334</v>
      </c>
      <c r="AO69" s="44"/>
    </row>
    <row r="70" spans="2:41" s="65" customFormat="1" ht="22.5" customHeight="1" x14ac:dyDescent="0.25">
      <c r="B70" s="39">
        <v>4</v>
      </c>
      <c r="C70" s="40">
        <v>4</v>
      </c>
      <c r="D70" s="66" t="s">
        <v>34</v>
      </c>
      <c r="E70" s="68">
        <v>70</v>
      </c>
      <c r="F70" s="64">
        <v>0</v>
      </c>
      <c r="G70" s="64">
        <v>11</v>
      </c>
      <c r="H70" s="64">
        <v>0</v>
      </c>
      <c r="I70" s="64">
        <v>0</v>
      </c>
      <c r="J70" s="64">
        <v>56</v>
      </c>
      <c r="K70" s="64">
        <v>0</v>
      </c>
      <c r="L70" s="64">
        <v>0</v>
      </c>
      <c r="M70" s="64">
        <v>5</v>
      </c>
      <c r="N70" s="64">
        <v>0</v>
      </c>
      <c r="O70" s="64">
        <v>2</v>
      </c>
      <c r="P70" s="64">
        <v>0</v>
      </c>
      <c r="Q70" s="64">
        <v>12</v>
      </c>
      <c r="R70" s="64">
        <v>7</v>
      </c>
      <c r="S70" s="64">
        <v>8</v>
      </c>
      <c r="T70" s="64">
        <v>5</v>
      </c>
      <c r="U70" s="64">
        <v>0</v>
      </c>
      <c r="V70" s="64">
        <v>0</v>
      </c>
      <c r="W70" s="64">
        <v>0</v>
      </c>
      <c r="X70" s="64">
        <v>0</v>
      </c>
      <c r="Y70" s="64">
        <v>5</v>
      </c>
      <c r="Z70" s="64">
        <v>0</v>
      </c>
      <c r="AA70" s="64">
        <v>13</v>
      </c>
      <c r="AB70" s="64">
        <v>25</v>
      </c>
      <c r="AC70" s="64">
        <v>0</v>
      </c>
      <c r="AD70" s="64">
        <v>0</v>
      </c>
      <c r="AE70" s="64">
        <v>0</v>
      </c>
      <c r="AF70" s="64">
        <v>3</v>
      </c>
      <c r="AG70" s="64">
        <v>0</v>
      </c>
      <c r="AH70" s="64">
        <v>0</v>
      </c>
      <c r="AI70" s="64">
        <v>0</v>
      </c>
      <c r="AJ70" s="64">
        <v>0</v>
      </c>
      <c r="AK70" s="69">
        <f t="shared" si="11"/>
        <v>152</v>
      </c>
      <c r="AL70" s="29">
        <f t="shared" si="12"/>
        <v>56</v>
      </c>
      <c r="AM70" s="29">
        <f t="shared" si="13"/>
        <v>12</v>
      </c>
      <c r="AN70" s="30">
        <f t="shared" si="14"/>
        <v>12.666666666666666</v>
      </c>
      <c r="AO70" s="44"/>
    </row>
    <row r="71" spans="2:41" ht="18" customHeight="1" x14ac:dyDescent="0.25">
      <c r="B71" s="31">
        <v>5</v>
      </c>
      <c r="C71" s="32">
        <v>5</v>
      </c>
      <c r="D71" s="33" t="s">
        <v>35</v>
      </c>
      <c r="E71" s="34">
        <v>71</v>
      </c>
      <c r="F71" s="27">
        <v>0</v>
      </c>
      <c r="G71" s="27">
        <v>9</v>
      </c>
      <c r="H71" s="27">
        <v>12</v>
      </c>
      <c r="I71" s="27">
        <v>17</v>
      </c>
      <c r="J71" s="27">
        <v>62</v>
      </c>
      <c r="K71" s="27">
        <v>0</v>
      </c>
      <c r="L71" s="27">
        <v>17</v>
      </c>
      <c r="M71" s="27">
        <v>0</v>
      </c>
      <c r="N71" s="27">
        <v>0</v>
      </c>
      <c r="O71" s="27">
        <v>1</v>
      </c>
      <c r="P71" s="27">
        <v>0</v>
      </c>
      <c r="Q71" s="27">
        <v>0</v>
      </c>
      <c r="R71" s="27">
        <v>110</v>
      </c>
      <c r="S71" s="27">
        <v>0</v>
      </c>
      <c r="T71" s="27">
        <v>21</v>
      </c>
      <c r="U71" s="27">
        <v>22</v>
      </c>
      <c r="V71" s="27">
        <v>0</v>
      </c>
      <c r="W71" s="27">
        <v>0</v>
      </c>
      <c r="X71" s="27">
        <v>6</v>
      </c>
      <c r="Y71" s="27">
        <v>38</v>
      </c>
      <c r="Z71" s="27">
        <v>0</v>
      </c>
      <c r="AA71" s="27">
        <v>12</v>
      </c>
      <c r="AB71" s="27">
        <v>10</v>
      </c>
      <c r="AC71" s="27">
        <v>0</v>
      </c>
      <c r="AD71" s="27">
        <v>0</v>
      </c>
      <c r="AE71" s="27">
        <v>0</v>
      </c>
      <c r="AF71" s="27">
        <v>2</v>
      </c>
      <c r="AG71" s="27">
        <v>0</v>
      </c>
      <c r="AH71" s="27">
        <v>0</v>
      </c>
      <c r="AI71" s="27">
        <v>0</v>
      </c>
      <c r="AJ71" s="27">
        <v>0</v>
      </c>
      <c r="AK71" s="28">
        <f t="shared" si="11"/>
        <v>339</v>
      </c>
      <c r="AL71" s="29">
        <f t="shared" si="12"/>
        <v>110</v>
      </c>
      <c r="AM71" s="29">
        <f t="shared" si="13"/>
        <v>14</v>
      </c>
      <c r="AN71" s="30">
        <f t="shared" si="14"/>
        <v>24.214285714285715</v>
      </c>
      <c r="AO71" s="38"/>
    </row>
    <row r="72" spans="2:41" ht="18" customHeight="1" x14ac:dyDescent="0.25">
      <c r="B72" s="31">
        <v>6</v>
      </c>
      <c r="C72" s="32">
        <v>6</v>
      </c>
      <c r="D72" s="33" t="s">
        <v>36</v>
      </c>
      <c r="E72" s="34">
        <v>68</v>
      </c>
      <c r="F72" s="27">
        <v>0</v>
      </c>
      <c r="G72" s="27">
        <v>7</v>
      </c>
      <c r="H72" s="27">
        <v>10</v>
      </c>
      <c r="I72" s="27">
        <v>11</v>
      </c>
      <c r="J72" s="27">
        <v>73</v>
      </c>
      <c r="K72" s="27">
        <v>0</v>
      </c>
      <c r="L72" s="27">
        <v>19</v>
      </c>
      <c r="M72" s="27">
        <v>0</v>
      </c>
      <c r="N72" s="27">
        <v>0</v>
      </c>
      <c r="O72" s="27">
        <v>0</v>
      </c>
      <c r="P72" s="27">
        <v>7</v>
      </c>
      <c r="Q72" s="27">
        <v>4</v>
      </c>
      <c r="R72" s="27">
        <v>100</v>
      </c>
      <c r="S72" s="27">
        <v>0</v>
      </c>
      <c r="T72" s="27">
        <v>15</v>
      </c>
      <c r="U72" s="27">
        <v>24</v>
      </c>
      <c r="V72" s="27">
        <v>0</v>
      </c>
      <c r="W72" s="27">
        <v>0</v>
      </c>
      <c r="X72" s="27">
        <v>8</v>
      </c>
      <c r="Y72" s="27">
        <v>40</v>
      </c>
      <c r="Z72" s="27">
        <v>0</v>
      </c>
      <c r="AA72" s="27">
        <v>11</v>
      </c>
      <c r="AB72" s="27">
        <v>13</v>
      </c>
      <c r="AC72" s="27">
        <v>0</v>
      </c>
      <c r="AD72" s="27">
        <v>0</v>
      </c>
      <c r="AE72" s="27">
        <v>1</v>
      </c>
      <c r="AF72" s="27">
        <v>8</v>
      </c>
      <c r="AG72" s="27">
        <v>0</v>
      </c>
      <c r="AH72" s="27">
        <v>0</v>
      </c>
      <c r="AI72" s="27">
        <v>0</v>
      </c>
      <c r="AJ72" s="27">
        <v>0</v>
      </c>
      <c r="AK72" s="28">
        <f t="shared" si="11"/>
        <v>351</v>
      </c>
      <c r="AL72" s="29">
        <f t="shared" si="12"/>
        <v>100</v>
      </c>
      <c r="AM72" s="29">
        <f t="shared" si="13"/>
        <v>16</v>
      </c>
      <c r="AN72" s="30">
        <f t="shared" si="14"/>
        <v>21.9375</v>
      </c>
      <c r="AO72" s="5"/>
    </row>
    <row r="73" spans="2:41" ht="28.5" customHeight="1" x14ac:dyDescent="0.25">
      <c r="B73" s="39">
        <v>7</v>
      </c>
      <c r="C73" s="40">
        <v>7</v>
      </c>
      <c r="D73" s="41" t="s">
        <v>37</v>
      </c>
      <c r="E73" s="42">
        <v>60</v>
      </c>
      <c r="F73" s="27">
        <v>0</v>
      </c>
      <c r="G73" s="27">
        <v>7</v>
      </c>
      <c r="H73" s="27">
        <v>2</v>
      </c>
      <c r="I73" s="27">
        <v>0</v>
      </c>
      <c r="J73" s="27">
        <v>12</v>
      </c>
      <c r="K73" s="27">
        <v>0</v>
      </c>
      <c r="L73" s="27">
        <v>0</v>
      </c>
      <c r="M73" s="27">
        <v>0</v>
      </c>
      <c r="N73" s="27">
        <v>0</v>
      </c>
      <c r="O73" s="27">
        <v>6</v>
      </c>
      <c r="P73" s="27">
        <v>4</v>
      </c>
      <c r="Q73" s="27">
        <v>2</v>
      </c>
      <c r="R73" s="27">
        <v>73</v>
      </c>
      <c r="S73" s="27">
        <v>2</v>
      </c>
      <c r="T73" s="27">
        <v>1</v>
      </c>
      <c r="U73" s="27">
        <v>11</v>
      </c>
      <c r="V73" s="27">
        <v>0</v>
      </c>
      <c r="W73" s="27">
        <v>0</v>
      </c>
      <c r="X73" s="27">
        <v>5</v>
      </c>
      <c r="Y73" s="27">
        <v>9</v>
      </c>
      <c r="Z73" s="27">
        <v>0</v>
      </c>
      <c r="AA73" s="27">
        <v>17</v>
      </c>
      <c r="AB73" s="27">
        <v>37</v>
      </c>
      <c r="AC73" s="27">
        <v>0</v>
      </c>
      <c r="AD73" s="27">
        <v>0</v>
      </c>
      <c r="AE73" s="27">
        <v>4</v>
      </c>
      <c r="AF73" s="27">
        <v>2</v>
      </c>
      <c r="AG73" s="27">
        <v>0</v>
      </c>
      <c r="AH73" s="27">
        <v>0</v>
      </c>
      <c r="AI73" s="27">
        <v>0</v>
      </c>
      <c r="AJ73" s="27">
        <v>0</v>
      </c>
      <c r="AK73" s="43">
        <f t="shared" ref="AK73:AK96" si="15">SUM(F73:AJ73)</f>
        <v>194</v>
      </c>
      <c r="AL73" s="29">
        <f t="shared" si="12"/>
        <v>73</v>
      </c>
      <c r="AM73" s="29">
        <f t="shared" si="13"/>
        <v>16</v>
      </c>
      <c r="AN73" s="30">
        <f t="shared" si="14"/>
        <v>12.125</v>
      </c>
      <c r="AO73" s="44"/>
    </row>
    <row r="74" spans="2:41" ht="18" customHeight="1" x14ac:dyDescent="0.25">
      <c r="B74" s="31">
        <v>8</v>
      </c>
      <c r="C74" s="32">
        <v>8</v>
      </c>
      <c r="D74" s="33" t="s">
        <v>38</v>
      </c>
      <c r="E74" s="34">
        <v>75</v>
      </c>
      <c r="F74" s="27">
        <v>0</v>
      </c>
      <c r="G74" s="27">
        <v>4</v>
      </c>
      <c r="H74" s="27">
        <v>0</v>
      </c>
      <c r="I74" s="27">
        <v>0</v>
      </c>
      <c r="J74" s="27">
        <v>24</v>
      </c>
      <c r="K74" s="27">
        <v>0</v>
      </c>
      <c r="L74" s="27">
        <v>16</v>
      </c>
      <c r="M74" s="27">
        <v>0</v>
      </c>
      <c r="N74" s="27">
        <v>0</v>
      </c>
      <c r="O74" s="27">
        <v>9</v>
      </c>
      <c r="P74" s="27">
        <v>0</v>
      </c>
      <c r="Q74" s="27">
        <v>0</v>
      </c>
      <c r="R74" s="27">
        <v>102</v>
      </c>
      <c r="S74" s="27">
        <v>0</v>
      </c>
      <c r="T74" s="27">
        <v>17</v>
      </c>
      <c r="U74" s="27">
        <v>0</v>
      </c>
      <c r="V74" s="27">
        <v>0</v>
      </c>
      <c r="W74" s="27">
        <v>0</v>
      </c>
      <c r="X74" s="27">
        <v>0</v>
      </c>
      <c r="Y74" s="27">
        <v>50</v>
      </c>
      <c r="Z74" s="27">
        <v>0</v>
      </c>
      <c r="AA74" s="27">
        <v>8</v>
      </c>
      <c r="AB74" s="27">
        <v>36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8">
        <f t="shared" si="15"/>
        <v>266</v>
      </c>
      <c r="AL74" s="29">
        <f t="shared" si="12"/>
        <v>102</v>
      </c>
      <c r="AM74" s="29">
        <f t="shared" si="13"/>
        <v>9</v>
      </c>
      <c r="AN74" s="30">
        <f t="shared" si="14"/>
        <v>29.555555555555557</v>
      </c>
      <c r="AO74" s="5"/>
    </row>
    <row r="75" spans="2:41" ht="18" customHeight="1" x14ac:dyDescent="0.25">
      <c r="B75" s="31">
        <v>9</v>
      </c>
      <c r="C75" s="32">
        <v>9</v>
      </c>
      <c r="D75" s="33" t="s">
        <v>39</v>
      </c>
      <c r="E75" s="34">
        <v>72</v>
      </c>
      <c r="F75" s="27">
        <v>0</v>
      </c>
      <c r="G75" s="27">
        <v>9</v>
      </c>
      <c r="H75" s="27">
        <v>0</v>
      </c>
      <c r="I75" s="27">
        <v>0</v>
      </c>
      <c r="J75" s="27">
        <v>53</v>
      </c>
      <c r="K75" s="27">
        <v>0</v>
      </c>
      <c r="L75" s="27">
        <v>0</v>
      </c>
      <c r="M75" s="27">
        <v>2</v>
      </c>
      <c r="N75" s="27">
        <v>0</v>
      </c>
      <c r="O75" s="27">
        <v>1</v>
      </c>
      <c r="P75" s="27">
        <v>13</v>
      </c>
      <c r="Q75" s="27">
        <v>18</v>
      </c>
      <c r="R75" s="27">
        <v>56</v>
      </c>
      <c r="S75" s="27">
        <v>1</v>
      </c>
      <c r="T75" s="27">
        <v>3</v>
      </c>
      <c r="U75" s="27">
        <v>1</v>
      </c>
      <c r="V75" s="27">
        <v>0</v>
      </c>
      <c r="W75" s="27">
        <v>5</v>
      </c>
      <c r="X75" s="27">
        <v>7</v>
      </c>
      <c r="Y75" s="27">
        <v>10</v>
      </c>
      <c r="Z75" s="27">
        <v>0</v>
      </c>
      <c r="AA75" s="27">
        <v>11</v>
      </c>
      <c r="AB75" s="27">
        <v>26</v>
      </c>
      <c r="AC75" s="27">
        <v>0</v>
      </c>
      <c r="AD75" s="27">
        <v>0</v>
      </c>
      <c r="AE75" s="27">
        <v>0</v>
      </c>
      <c r="AF75" s="27">
        <v>2</v>
      </c>
      <c r="AG75" s="27">
        <v>0</v>
      </c>
      <c r="AH75" s="27">
        <v>0</v>
      </c>
      <c r="AI75" s="27">
        <v>0</v>
      </c>
      <c r="AJ75" s="27">
        <v>0</v>
      </c>
      <c r="AK75" s="28">
        <f t="shared" si="15"/>
        <v>218</v>
      </c>
      <c r="AL75" s="29">
        <f t="shared" si="12"/>
        <v>56</v>
      </c>
      <c r="AM75" s="29">
        <f t="shared" si="13"/>
        <v>16</v>
      </c>
      <c r="AN75" s="30">
        <f t="shared" si="14"/>
        <v>13.625</v>
      </c>
      <c r="AO75" s="5"/>
    </row>
    <row r="76" spans="2:41" ht="18" customHeight="1" x14ac:dyDescent="0.25">
      <c r="B76" s="31">
        <v>10</v>
      </c>
      <c r="C76" s="32">
        <v>11</v>
      </c>
      <c r="D76" s="33" t="s">
        <v>40</v>
      </c>
      <c r="E76" s="34">
        <v>65</v>
      </c>
      <c r="F76" s="27">
        <v>0</v>
      </c>
      <c r="G76" s="27">
        <v>16</v>
      </c>
      <c r="H76" s="27">
        <v>7</v>
      </c>
      <c r="I76" s="27">
        <v>0</v>
      </c>
      <c r="J76" s="27">
        <v>38</v>
      </c>
      <c r="K76" s="27">
        <v>0</v>
      </c>
      <c r="L76" s="27">
        <v>23</v>
      </c>
      <c r="M76" s="27">
        <v>0</v>
      </c>
      <c r="N76" s="27">
        <v>0</v>
      </c>
      <c r="O76" s="27">
        <v>0</v>
      </c>
      <c r="P76" s="27">
        <v>0</v>
      </c>
      <c r="Q76" s="27">
        <v>14</v>
      </c>
      <c r="R76" s="27">
        <v>71</v>
      </c>
      <c r="S76" s="27">
        <v>0</v>
      </c>
      <c r="T76" s="27">
        <v>18</v>
      </c>
      <c r="U76" s="27">
        <v>31</v>
      </c>
      <c r="V76" s="27">
        <v>5</v>
      </c>
      <c r="W76" s="27">
        <v>3</v>
      </c>
      <c r="X76" s="27">
        <v>31</v>
      </c>
      <c r="Y76" s="27">
        <v>28</v>
      </c>
      <c r="Z76" s="27">
        <v>0</v>
      </c>
      <c r="AA76" s="27">
        <v>28</v>
      </c>
      <c r="AB76" s="27">
        <v>37</v>
      </c>
      <c r="AC76" s="27">
        <v>0</v>
      </c>
      <c r="AD76" s="27">
        <v>0</v>
      </c>
      <c r="AE76" s="27">
        <v>0</v>
      </c>
      <c r="AF76" s="27">
        <v>14</v>
      </c>
      <c r="AG76" s="27">
        <v>19</v>
      </c>
      <c r="AH76" s="27">
        <v>0</v>
      </c>
      <c r="AI76" s="27">
        <v>0</v>
      </c>
      <c r="AJ76" s="27">
        <v>0</v>
      </c>
      <c r="AK76" s="28">
        <f t="shared" si="15"/>
        <v>383</v>
      </c>
      <c r="AL76" s="29">
        <f t="shared" si="12"/>
        <v>71</v>
      </c>
      <c r="AM76" s="29">
        <f t="shared" si="13"/>
        <v>16</v>
      </c>
      <c r="AN76" s="30">
        <f t="shared" si="14"/>
        <v>23.9375</v>
      </c>
      <c r="AO76" s="5"/>
    </row>
    <row r="77" spans="2:41" ht="18" customHeight="1" x14ac:dyDescent="0.25">
      <c r="B77" s="31">
        <v>11</v>
      </c>
      <c r="C77" s="32">
        <v>12</v>
      </c>
      <c r="D77" s="33" t="s">
        <v>41</v>
      </c>
      <c r="E77" s="34">
        <v>332</v>
      </c>
      <c r="F77" s="27">
        <v>0</v>
      </c>
      <c r="G77" s="27">
        <v>0</v>
      </c>
      <c r="H77" s="27">
        <v>16</v>
      </c>
      <c r="I77" s="27">
        <v>74</v>
      </c>
      <c r="J77" s="27">
        <v>0</v>
      </c>
      <c r="K77" s="27">
        <v>0</v>
      </c>
      <c r="L77" s="27">
        <v>10</v>
      </c>
      <c r="M77" s="27">
        <v>8</v>
      </c>
      <c r="N77" s="27">
        <v>9</v>
      </c>
      <c r="O77" s="27">
        <v>6</v>
      </c>
      <c r="P77" s="27">
        <v>0</v>
      </c>
      <c r="Q77" s="27">
        <v>0</v>
      </c>
      <c r="R77" s="27">
        <v>25</v>
      </c>
      <c r="S77" s="27">
        <v>25</v>
      </c>
      <c r="T77" s="27">
        <v>0</v>
      </c>
      <c r="U77" s="27">
        <v>10</v>
      </c>
      <c r="V77" s="27">
        <v>8</v>
      </c>
      <c r="W77" s="27">
        <v>25</v>
      </c>
      <c r="X77" s="27">
        <v>11</v>
      </c>
      <c r="Y77" s="27">
        <v>3</v>
      </c>
      <c r="Z77" s="27">
        <v>0</v>
      </c>
      <c r="AA77" s="27">
        <v>0</v>
      </c>
      <c r="AB77" s="27">
        <v>10</v>
      </c>
      <c r="AC77" s="27">
        <v>40</v>
      </c>
      <c r="AD77" s="27">
        <v>16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8">
        <f t="shared" si="15"/>
        <v>296</v>
      </c>
      <c r="AL77" s="29">
        <f t="shared" si="12"/>
        <v>74</v>
      </c>
      <c r="AM77" s="29">
        <f t="shared" si="13"/>
        <v>16</v>
      </c>
      <c r="AN77" s="30">
        <f t="shared" si="14"/>
        <v>18.5</v>
      </c>
      <c r="AO77" s="5"/>
    </row>
    <row r="78" spans="2:41" ht="18" customHeight="1" x14ac:dyDescent="0.25">
      <c r="B78" s="31">
        <v>12</v>
      </c>
      <c r="C78" s="32" t="s">
        <v>42</v>
      </c>
      <c r="D78" s="33" t="s">
        <v>43</v>
      </c>
      <c r="E78" s="34">
        <v>83</v>
      </c>
      <c r="F78" s="27">
        <v>0</v>
      </c>
      <c r="G78" s="27">
        <v>4</v>
      </c>
      <c r="H78" s="27">
        <v>22</v>
      </c>
      <c r="I78" s="27">
        <v>1</v>
      </c>
      <c r="J78" s="27">
        <v>8</v>
      </c>
      <c r="K78" s="27">
        <v>2</v>
      </c>
      <c r="L78" s="27">
        <v>4</v>
      </c>
      <c r="M78" s="27">
        <v>3</v>
      </c>
      <c r="N78" s="27">
        <v>5</v>
      </c>
      <c r="O78" s="27">
        <v>0</v>
      </c>
      <c r="P78" s="27">
        <v>0</v>
      </c>
      <c r="Q78" s="27">
        <v>25</v>
      </c>
      <c r="R78" s="27">
        <v>15</v>
      </c>
      <c r="S78" s="27">
        <v>1</v>
      </c>
      <c r="T78" s="27">
        <v>5</v>
      </c>
      <c r="U78" s="27">
        <v>9</v>
      </c>
      <c r="V78" s="27">
        <v>3</v>
      </c>
      <c r="W78" s="27">
        <v>3</v>
      </c>
      <c r="X78" s="27">
        <v>8</v>
      </c>
      <c r="Y78" s="27">
        <v>6</v>
      </c>
      <c r="Z78" s="27">
        <v>0</v>
      </c>
      <c r="AA78" s="27">
        <v>4</v>
      </c>
      <c r="AB78" s="27">
        <v>5</v>
      </c>
      <c r="AC78" s="27">
        <v>0</v>
      </c>
      <c r="AD78" s="27">
        <v>0</v>
      </c>
      <c r="AE78" s="27">
        <v>10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8">
        <f t="shared" si="15"/>
        <v>143</v>
      </c>
      <c r="AL78" s="29">
        <f t="shared" si="12"/>
        <v>25</v>
      </c>
      <c r="AM78" s="29">
        <f t="shared" si="13"/>
        <v>20</v>
      </c>
      <c r="AN78" s="30">
        <f t="shared" si="14"/>
        <v>7.15</v>
      </c>
      <c r="AO78" s="5"/>
    </row>
    <row r="79" spans="2:41" ht="18" customHeight="1" x14ac:dyDescent="0.25">
      <c r="B79" s="31">
        <v>13</v>
      </c>
      <c r="C79" s="32">
        <v>13</v>
      </c>
      <c r="D79" s="33" t="s">
        <v>44</v>
      </c>
      <c r="E79" s="34">
        <v>110</v>
      </c>
      <c r="F79" s="27">
        <v>0</v>
      </c>
      <c r="G79" s="27">
        <v>0</v>
      </c>
      <c r="H79" s="27">
        <v>3</v>
      </c>
      <c r="I79" s="27">
        <v>0</v>
      </c>
      <c r="J79" s="27">
        <v>1</v>
      </c>
      <c r="K79" s="27">
        <v>0</v>
      </c>
      <c r="L79" s="27">
        <v>7</v>
      </c>
      <c r="M79" s="27">
        <v>3</v>
      </c>
      <c r="N79" s="27">
        <v>1</v>
      </c>
      <c r="O79" s="27">
        <v>7</v>
      </c>
      <c r="P79" s="27">
        <v>0</v>
      </c>
      <c r="Q79" s="27">
        <v>0</v>
      </c>
      <c r="R79" s="27">
        <v>7</v>
      </c>
      <c r="S79" s="27">
        <v>0</v>
      </c>
      <c r="T79" s="27">
        <v>7</v>
      </c>
      <c r="U79" s="27">
        <v>12</v>
      </c>
      <c r="V79" s="27">
        <v>0</v>
      </c>
      <c r="W79" s="27">
        <v>3</v>
      </c>
      <c r="X79" s="27">
        <v>7</v>
      </c>
      <c r="Y79" s="27">
        <v>1</v>
      </c>
      <c r="Z79" s="27">
        <v>0</v>
      </c>
      <c r="AA79" s="27">
        <v>5</v>
      </c>
      <c r="AB79" s="27">
        <v>12</v>
      </c>
      <c r="AC79" s="27">
        <v>0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0</v>
      </c>
      <c r="AJ79" s="27">
        <v>0</v>
      </c>
      <c r="AK79" s="28">
        <f t="shared" si="15"/>
        <v>76</v>
      </c>
      <c r="AL79" s="29">
        <f t="shared" si="12"/>
        <v>12</v>
      </c>
      <c r="AM79" s="29">
        <f t="shared" si="13"/>
        <v>14</v>
      </c>
      <c r="AN79" s="30">
        <f t="shared" si="14"/>
        <v>5.4285714285714288</v>
      </c>
      <c r="AO79" s="5"/>
    </row>
    <row r="80" spans="2:41" ht="18" customHeight="1" x14ac:dyDescent="0.25">
      <c r="B80" s="31">
        <v>14</v>
      </c>
      <c r="C80" s="32">
        <v>14</v>
      </c>
      <c r="D80" s="33" t="s">
        <v>45</v>
      </c>
      <c r="E80" s="34">
        <v>337</v>
      </c>
      <c r="F80" s="27">
        <v>0</v>
      </c>
      <c r="G80" s="27">
        <v>6</v>
      </c>
      <c r="H80" s="27">
        <v>29</v>
      </c>
      <c r="I80" s="27">
        <v>13</v>
      </c>
      <c r="J80" s="27">
        <v>0</v>
      </c>
      <c r="K80" s="27">
        <v>15</v>
      </c>
      <c r="L80" s="27">
        <v>3</v>
      </c>
      <c r="M80" s="27">
        <v>41</v>
      </c>
      <c r="N80" s="27">
        <v>11</v>
      </c>
      <c r="O80" s="27">
        <v>7</v>
      </c>
      <c r="P80" s="27">
        <v>0</v>
      </c>
      <c r="Q80" s="27">
        <v>8</v>
      </c>
      <c r="R80" s="27">
        <v>12</v>
      </c>
      <c r="S80" s="27">
        <v>0</v>
      </c>
      <c r="T80" s="27">
        <v>13</v>
      </c>
      <c r="U80" s="27">
        <v>27</v>
      </c>
      <c r="V80" s="27">
        <v>3</v>
      </c>
      <c r="W80" s="27">
        <v>6</v>
      </c>
      <c r="X80" s="27">
        <v>14</v>
      </c>
      <c r="Y80" s="27">
        <v>3</v>
      </c>
      <c r="Z80" s="27">
        <v>0</v>
      </c>
      <c r="AA80" s="27">
        <v>41</v>
      </c>
      <c r="AB80" s="27">
        <v>34</v>
      </c>
      <c r="AC80" s="27">
        <v>0</v>
      </c>
      <c r="AD80" s="27">
        <v>0</v>
      </c>
      <c r="AE80" s="27">
        <v>0</v>
      </c>
      <c r="AF80" s="27">
        <v>5</v>
      </c>
      <c r="AG80" s="27">
        <v>3</v>
      </c>
      <c r="AH80" s="27">
        <v>0</v>
      </c>
      <c r="AI80" s="27">
        <v>0</v>
      </c>
      <c r="AJ80" s="27">
        <v>0</v>
      </c>
      <c r="AK80" s="28">
        <f t="shared" si="15"/>
        <v>294</v>
      </c>
      <c r="AL80" s="29">
        <f t="shared" si="12"/>
        <v>41</v>
      </c>
      <c r="AM80" s="29">
        <f t="shared" si="13"/>
        <v>20</v>
      </c>
      <c r="AN80" s="30">
        <f t="shared" si="14"/>
        <v>14.7</v>
      </c>
      <c r="AO80" s="5"/>
    </row>
    <row r="81" spans="2:41" ht="19.5" customHeight="1" x14ac:dyDescent="0.25">
      <c r="B81" s="70">
        <v>15</v>
      </c>
      <c r="C81" s="71">
        <v>16</v>
      </c>
      <c r="D81" s="72" t="s">
        <v>46</v>
      </c>
      <c r="E81" s="73">
        <v>571</v>
      </c>
      <c r="F81" s="27">
        <v>0</v>
      </c>
      <c r="G81" s="27">
        <v>8</v>
      </c>
      <c r="H81" s="27">
        <v>11</v>
      </c>
      <c r="I81" s="27">
        <v>3</v>
      </c>
      <c r="J81" s="27">
        <v>3</v>
      </c>
      <c r="K81" s="27">
        <v>13</v>
      </c>
      <c r="L81" s="27">
        <v>5</v>
      </c>
      <c r="M81" s="27">
        <v>59</v>
      </c>
      <c r="N81" s="27">
        <v>5</v>
      </c>
      <c r="O81" s="27">
        <v>18</v>
      </c>
      <c r="P81" s="27">
        <v>3</v>
      </c>
      <c r="Q81" s="27">
        <v>9</v>
      </c>
      <c r="R81" s="27">
        <v>7</v>
      </c>
      <c r="S81" s="27">
        <v>0</v>
      </c>
      <c r="T81" s="27">
        <v>3</v>
      </c>
      <c r="U81" s="27">
        <v>15</v>
      </c>
      <c r="V81" s="27">
        <v>5</v>
      </c>
      <c r="W81" s="27">
        <v>2</v>
      </c>
      <c r="X81" s="27">
        <v>18</v>
      </c>
      <c r="Y81" s="27">
        <v>7</v>
      </c>
      <c r="Z81" s="27">
        <v>0</v>
      </c>
      <c r="AA81" s="27">
        <v>58</v>
      </c>
      <c r="AB81" s="27">
        <v>37</v>
      </c>
      <c r="AC81" s="27">
        <v>0</v>
      </c>
      <c r="AD81" s="27">
        <v>0</v>
      </c>
      <c r="AE81" s="27">
        <v>3</v>
      </c>
      <c r="AF81" s="27">
        <v>1</v>
      </c>
      <c r="AG81" s="27">
        <v>4</v>
      </c>
      <c r="AH81" s="27">
        <v>0</v>
      </c>
      <c r="AI81" s="27">
        <v>0</v>
      </c>
      <c r="AJ81" s="27">
        <v>0</v>
      </c>
      <c r="AK81" s="74">
        <f t="shared" si="15"/>
        <v>297</v>
      </c>
      <c r="AL81" s="75">
        <f t="shared" si="12"/>
        <v>59</v>
      </c>
      <c r="AM81" s="75">
        <f t="shared" si="13"/>
        <v>23</v>
      </c>
      <c r="AN81" s="76">
        <f t="shared" si="14"/>
        <v>12.913043478260869</v>
      </c>
      <c r="AO81" s="77"/>
    </row>
    <row r="82" spans="2:41" ht="18" customHeight="1" x14ac:dyDescent="0.25">
      <c r="B82" s="31">
        <v>16</v>
      </c>
      <c r="C82" s="32">
        <v>17</v>
      </c>
      <c r="D82" s="33" t="s">
        <v>47</v>
      </c>
      <c r="E82" s="34">
        <v>680</v>
      </c>
      <c r="F82" s="27">
        <v>0</v>
      </c>
      <c r="G82" s="27">
        <v>15</v>
      </c>
      <c r="H82" s="27">
        <v>68</v>
      </c>
      <c r="I82" s="27">
        <v>2</v>
      </c>
      <c r="J82" s="27">
        <v>17</v>
      </c>
      <c r="K82" s="27">
        <v>4</v>
      </c>
      <c r="L82" s="27">
        <v>4</v>
      </c>
      <c r="M82" s="27">
        <v>12</v>
      </c>
      <c r="N82" s="27">
        <v>16</v>
      </c>
      <c r="O82" s="27">
        <v>0</v>
      </c>
      <c r="P82" s="27">
        <v>0</v>
      </c>
      <c r="Q82" s="27">
        <v>19</v>
      </c>
      <c r="R82" s="27">
        <v>4</v>
      </c>
      <c r="S82" s="27">
        <v>0</v>
      </c>
      <c r="T82" s="27">
        <v>0</v>
      </c>
      <c r="U82" s="27">
        <v>9</v>
      </c>
      <c r="V82" s="27">
        <v>2</v>
      </c>
      <c r="W82" s="27">
        <v>7</v>
      </c>
      <c r="X82" s="27">
        <v>28</v>
      </c>
      <c r="Y82" s="27">
        <v>2</v>
      </c>
      <c r="Z82" s="27">
        <v>4</v>
      </c>
      <c r="AA82" s="27">
        <v>17</v>
      </c>
      <c r="AB82" s="27">
        <v>25</v>
      </c>
      <c r="AC82" s="27">
        <v>0</v>
      </c>
      <c r="AD82" s="27">
        <v>0</v>
      </c>
      <c r="AE82" s="27">
        <v>4</v>
      </c>
      <c r="AF82" s="27">
        <v>23</v>
      </c>
      <c r="AG82" s="27">
        <v>0</v>
      </c>
      <c r="AH82" s="27">
        <v>0</v>
      </c>
      <c r="AI82" s="27">
        <v>0</v>
      </c>
      <c r="AJ82" s="27">
        <v>0</v>
      </c>
      <c r="AK82" s="28">
        <f t="shared" si="15"/>
        <v>282</v>
      </c>
      <c r="AL82" s="29">
        <f t="shared" si="12"/>
        <v>68</v>
      </c>
      <c r="AM82" s="29">
        <f t="shared" si="13"/>
        <v>20</v>
      </c>
      <c r="AN82" s="30">
        <f t="shared" si="14"/>
        <v>14.1</v>
      </c>
      <c r="AO82" s="5"/>
    </row>
    <row r="83" spans="2:41" ht="18" customHeight="1" thickBot="1" x14ac:dyDescent="0.3">
      <c r="B83" s="31">
        <v>17</v>
      </c>
      <c r="C83" s="32">
        <v>53</v>
      </c>
      <c r="D83" s="33" t="s">
        <v>48</v>
      </c>
      <c r="E83" s="45">
        <v>74</v>
      </c>
      <c r="F83" s="27">
        <v>0</v>
      </c>
      <c r="G83" s="27">
        <v>0</v>
      </c>
      <c r="H83" s="27">
        <v>18</v>
      </c>
      <c r="I83" s="27">
        <v>12</v>
      </c>
      <c r="J83" s="27">
        <v>54</v>
      </c>
      <c r="K83" s="27">
        <v>0</v>
      </c>
      <c r="L83" s="27">
        <v>12</v>
      </c>
      <c r="M83" s="27">
        <v>0</v>
      </c>
      <c r="N83" s="27">
        <v>0</v>
      </c>
      <c r="O83" s="27">
        <v>3</v>
      </c>
      <c r="P83" s="27">
        <v>0</v>
      </c>
      <c r="Q83" s="27">
        <v>13</v>
      </c>
      <c r="R83" s="27">
        <v>124</v>
      </c>
      <c r="S83" s="27">
        <v>0</v>
      </c>
      <c r="T83" s="27">
        <v>5</v>
      </c>
      <c r="U83" s="27">
        <v>24</v>
      </c>
      <c r="V83" s="27">
        <v>0</v>
      </c>
      <c r="W83" s="27">
        <v>0</v>
      </c>
      <c r="X83" s="27">
        <v>5</v>
      </c>
      <c r="Y83" s="27">
        <v>40</v>
      </c>
      <c r="Z83" s="27">
        <v>0</v>
      </c>
      <c r="AA83" s="27">
        <v>12</v>
      </c>
      <c r="AB83" s="27">
        <v>11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8">
        <f t="shared" si="15"/>
        <v>333</v>
      </c>
      <c r="AL83" s="29">
        <f t="shared" si="12"/>
        <v>124</v>
      </c>
      <c r="AM83" s="29">
        <f t="shared" si="13"/>
        <v>13</v>
      </c>
      <c r="AN83" s="30">
        <f t="shared" si="14"/>
        <v>25.615384615384617</v>
      </c>
      <c r="AO83" s="5"/>
    </row>
    <row r="84" spans="2:41" ht="18" customHeight="1" thickBot="1" x14ac:dyDescent="0.3">
      <c r="B84" s="31">
        <v>18</v>
      </c>
      <c r="C84" s="32">
        <v>54</v>
      </c>
      <c r="D84" s="46" t="s">
        <v>49</v>
      </c>
      <c r="E84" s="45">
        <v>89</v>
      </c>
      <c r="F84" s="154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6"/>
      <c r="AK84" s="28">
        <f t="shared" si="15"/>
        <v>0</v>
      </c>
      <c r="AL84" s="29">
        <f t="shared" si="12"/>
        <v>0</v>
      </c>
      <c r="AM84" s="29">
        <f t="shared" si="13"/>
        <v>0</v>
      </c>
      <c r="AN84" s="30">
        <v>0</v>
      </c>
      <c r="AO84" s="5"/>
    </row>
    <row r="85" spans="2:41" ht="18" customHeight="1" x14ac:dyDescent="0.25">
      <c r="B85" s="31">
        <v>19</v>
      </c>
      <c r="C85" s="32">
        <v>55</v>
      </c>
      <c r="D85" s="33" t="s">
        <v>50</v>
      </c>
      <c r="E85" s="26">
        <v>55</v>
      </c>
      <c r="F85" s="27">
        <v>0</v>
      </c>
      <c r="G85" s="27">
        <v>0</v>
      </c>
      <c r="H85" s="27">
        <v>21</v>
      </c>
      <c r="I85" s="27">
        <v>15</v>
      </c>
      <c r="J85" s="27">
        <v>36</v>
      </c>
      <c r="K85" s="27">
        <v>0</v>
      </c>
      <c r="L85" s="27">
        <v>24</v>
      </c>
      <c r="M85" s="27">
        <v>0</v>
      </c>
      <c r="N85" s="27">
        <v>0</v>
      </c>
      <c r="O85" s="27">
        <v>2</v>
      </c>
      <c r="P85" s="27">
        <v>0</v>
      </c>
      <c r="Q85" s="27">
        <v>4</v>
      </c>
      <c r="R85" s="27">
        <v>112</v>
      </c>
      <c r="S85" s="27">
        <v>0</v>
      </c>
      <c r="T85" s="27">
        <v>3</v>
      </c>
      <c r="U85" s="27">
        <v>31</v>
      </c>
      <c r="V85" s="27">
        <v>0</v>
      </c>
      <c r="W85" s="27">
        <v>0</v>
      </c>
      <c r="X85" s="27">
        <v>3</v>
      </c>
      <c r="Y85" s="27">
        <v>34</v>
      </c>
      <c r="Z85" s="27">
        <v>0</v>
      </c>
      <c r="AA85" s="27">
        <v>15</v>
      </c>
      <c r="AB85" s="27">
        <v>8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8">
        <f t="shared" si="15"/>
        <v>308</v>
      </c>
      <c r="AL85" s="29">
        <f t="shared" si="12"/>
        <v>112</v>
      </c>
      <c r="AM85" s="29">
        <f t="shared" si="13"/>
        <v>13</v>
      </c>
      <c r="AN85" s="30">
        <f t="shared" si="14"/>
        <v>23.692307692307693</v>
      </c>
      <c r="AO85" s="5"/>
    </row>
    <row r="86" spans="2:41" ht="18" customHeight="1" x14ac:dyDescent="0.25">
      <c r="B86" s="31">
        <v>20</v>
      </c>
      <c r="C86" s="32">
        <v>56</v>
      </c>
      <c r="D86" s="33" t="s">
        <v>51</v>
      </c>
      <c r="E86" s="34">
        <v>78</v>
      </c>
      <c r="F86" s="27">
        <v>0</v>
      </c>
      <c r="G86" s="27">
        <v>4</v>
      </c>
      <c r="H86" s="27">
        <v>16</v>
      </c>
      <c r="I86" s="27">
        <v>12</v>
      </c>
      <c r="J86" s="27">
        <v>35</v>
      </c>
      <c r="K86" s="27">
        <v>0</v>
      </c>
      <c r="L86" s="27">
        <v>29</v>
      </c>
      <c r="M86" s="27">
        <v>0</v>
      </c>
      <c r="N86" s="27">
        <v>0</v>
      </c>
      <c r="O86" s="27">
        <v>2</v>
      </c>
      <c r="P86" s="27">
        <v>0</v>
      </c>
      <c r="Q86" s="27">
        <v>0</v>
      </c>
      <c r="R86" s="27">
        <v>117</v>
      </c>
      <c r="S86" s="27">
        <v>0</v>
      </c>
      <c r="T86" s="27">
        <v>2</v>
      </c>
      <c r="U86" s="27">
        <v>37</v>
      </c>
      <c r="V86" s="27">
        <v>0</v>
      </c>
      <c r="W86" s="27">
        <v>0</v>
      </c>
      <c r="X86" s="27">
        <v>4</v>
      </c>
      <c r="Y86" s="27">
        <v>37</v>
      </c>
      <c r="Z86" s="27">
        <v>0</v>
      </c>
      <c r="AA86" s="27">
        <v>15</v>
      </c>
      <c r="AB86" s="27">
        <v>12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8">
        <f t="shared" si="15"/>
        <v>322</v>
      </c>
      <c r="AL86" s="29">
        <f t="shared" si="12"/>
        <v>117</v>
      </c>
      <c r="AM86" s="29">
        <f t="shared" si="13"/>
        <v>13</v>
      </c>
      <c r="AN86" s="30">
        <f t="shared" si="14"/>
        <v>24.76923076923077</v>
      </c>
      <c r="AO86" s="5"/>
    </row>
    <row r="87" spans="2:41" ht="18" customHeight="1" x14ac:dyDescent="0.25">
      <c r="B87" s="31">
        <v>21</v>
      </c>
      <c r="C87" s="32">
        <v>57</v>
      </c>
      <c r="D87" s="33" t="s">
        <v>52</v>
      </c>
      <c r="E87" s="34">
        <v>64</v>
      </c>
      <c r="F87" s="27">
        <v>0</v>
      </c>
      <c r="G87" s="27">
        <v>0</v>
      </c>
      <c r="H87" s="27">
        <v>18</v>
      </c>
      <c r="I87" s="27">
        <v>16</v>
      </c>
      <c r="J87" s="27">
        <v>41</v>
      </c>
      <c r="K87" s="27">
        <v>0</v>
      </c>
      <c r="L87" s="27">
        <v>16</v>
      </c>
      <c r="M87" s="27">
        <v>0</v>
      </c>
      <c r="N87" s="27">
        <v>0</v>
      </c>
      <c r="O87" s="27">
        <v>2</v>
      </c>
      <c r="P87" s="27">
        <v>0</v>
      </c>
      <c r="Q87" s="27">
        <v>2</v>
      </c>
      <c r="R87" s="27">
        <v>110</v>
      </c>
      <c r="S87" s="27">
        <v>0</v>
      </c>
      <c r="T87" s="27">
        <v>4</v>
      </c>
      <c r="U87" s="27">
        <v>36</v>
      </c>
      <c r="V87" s="27">
        <v>0</v>
      </c>
      <c r="W87" s="27">
        <v>0</v>
      </c>
      <c r="X87" s="27">
        <v>5</v>
      </c>
      <c r="Y87" s="27">
        <v>40</v>
      </c>
      <c r="Z87" s="27">
        <v>0</v>
      </c>
      <c r="AA87" s="27">
        <v>18</v>
      </c>
      <c r="AB87" s="27">
        <v>10</v>
      </c>
      <c r="AC87" s="27">
        <v>0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0</v>
      </c>
      <c r="AJ87" s="27">
        <v>0</v>
      </c>
      <c r="AK87" s="28">
        <f t="shared" si="15"/>
        <v>318</v>
      </c>
      <c r="AL87" s="29">
        <f t="shared" si="12"/>
        <v>110</v>
      </c>
      <c r="AM87" s="29">
        <f t="shared" si="13"/>
        <v>13</v>
      </c>
      <c r="AN87" s="30">
        <f t="shared" si="14"/>
        <v>24.46153846153846</v>
      </c>
      <c r="AO87" s="5"/>
    </row>
    <row r="88" spans="2:41" ht="18" customHeight="1" x14ac:dyDescent="0.25">
      <c r="B88" s="31">
        <v>22</v>
      </c>
      <c r="C88" s="32">
        <v>58</v>
      </c>
      <c r="D88" s="33" t="s">
        <v>53</v>
      </c>
      <c r="E88" s="34">
        <v>74</v>
      </c>
      <c r="F88" s="27">
        <v>0</v>
      </c>
      <c r="G88" s="27">
        <v>4</v>
      </c>
      <c r="H88" s="27">
        <v>17</v>
      </c>
      <c r="I88" s="27">
        <v>16</v>
      </c>
      <c r="J88" s="27">
        <v>47</v>
      </c>
      <c r="K88" s="27">
        <v>0</v>
      </c>
      <c r="L88" s="27">
        <v>40</v>
      </c>
      <c r="M88" s="27">
        <v>0</v>
      </c>
      <c r="N88" s="27">
        <v>0</v>
      </c>
      <c r="O88" s="27">
        <v>2</v>
      </c>
      <c r="P88" s="27">
        <v>0</v>
      </c>
      <c r="Q88" s="27">
        <v>0</v>
      </c>
      <c r="R88" s="27">
        <v>160</v>
      </c>
      <c r="S88" s="27">
        <v>0</v>
      </c>
      <c r="T88" s="27">
        <v>3</v>
      </c>
      <c r="U88" s="27">
        <v>42</v>
      </c>
      <c r="V88" s="27">
        <v>0</v>
      </c>
      <c r="W88" s="27">
        <v>0</v>
      </c>
      <c r="X88" s="27">
        <v>6</v>
      </c>
      <c r="Y88" s="27">
        <v>46</v>
      </c>
      <c r="Z88" s="27">
        <v>0</v>
      </c>
      <c r="AA88" s="27">
        <v>19</v>
      </c>
      <c r="AB88" s="27">
        <v>12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8">
        <f t="shared" si="15"/>
        <v>414</v>
      </c>
      <c r="AL88" s="29">
        <f t="shared" si="12"/>
        <v>160</v>
      </c>
      <c r="AM88" s="29">
        <f t="shared" si="13"/>
        <v>13</v>
      </c>
      <c r="AN88" s="30">
        <f t="shared" si="14"/>
        <v>31.846153846153847</v>
      </c>
      <c r="AO88" s="5"/>
    </row>
    <row r="89" spans="2:41" ht="18" customHeight="1" x14ac:dyDescent="0.25">
      <c r="B89" s="31">
        <v>23</v>
      </c>
      <c r="C89" s="32">
        <v>59</v>
      </c>
      <c r="D89" s="33" t="s">
        <v>54</v>
      </c>
      <c r="E89" s="34">
        <v>42</v>
      </c>
      <c r="F89" s="27">
        <v>0</v>
      </c>
      <c r="G89" s="27">
        <v>9</v>
      </c>
      <c r="H89" s="27">
        <v>48</v>
      </c>
      <c r="I89" s="27">
        <v>2</v>
      </c>
      <c r="J89" s="27">
        <v>38</v>
      </c>
      <c r="K89" s="27">
        <v>0</v>
      </c>
      <c r="L89" s="27">
        <v>9</v>
      </c>
      <c r="M89" s="27">
        <v>10</v>
      </c>
      <c r="N89" s="27">
        <v>0</v>
      </c>
      <c r="O89" s="27">
        <v>9</v>
      </c>
      <c r="P89" s="27">
        <v>5</v>
      </c>
      <c r="Q89" s="27">
        <v>4</v>
      </c>
      <c r="R89" s="27">
        <v>40</v>
      </c>
      <c r="S89" s="27">
        <v>0</v>
      </c>
      <c r="T89" s="27">
        <v>1</v>
      </c>
      <c r="U89" s="27">
        <v>19</v>
      </c>
      <c r="V89" s="27">
        <v>0</v>
      </c>
      <c r="W89" s="27">
        <v>2</v>
      </c>
      <c r="X89" s="27">
        <v>7</v>
      </c>
      <c r="Y89" s="27">
        <v>37</v>
      </c>
      <c r="Z89" s="27">
        <v>0</v>
      </c>
      <c r="AA89" s="27">
        <v>28</v>
      </c>
      <c r="AB89" s="27">
        <v>7</v>
      </c>
      <c r="AC89" s="27">
        <v>0</v>
      </c>
      <c r="AD89" s="27">
        <v>0</v>
      </c>
      <c r="AE89" s="27">
        <v>2</v>
      </c>
      <c r="AF89" s="27">
        <v>0</v>
      </c>
      <c r="AG89" s="27">
        <v>1</v>
      </c>
      <c r="AH89" s="27">
        <v>0</v>
      </c>
      <c r="AI89" s="27">
        <v>0</v>
      </c>
      <c r="AJ89" s="27">
        <v>0</v>
      </c>
      <c r="AK89" s="28">
        <f t="shared" si="15"/>
        <v>278</v>
      </c>
      <c r="AL89" s="29">
        <f t="shared" si="12"/>
        <v>48</v>
      </c>
      <c r="AM89" s="29">
        <f t="shared" si="13"/>
        <v>19</v>
      </c>
      <c r="AN89" s="30">
        <f t="shared" si="14"/>
        <v>14.631578947368421</v>
      </c>
      <c r="AO89" s="47"/>
    </row>
    <row r="90" spans="2:41" s="65" customFormat="1" ht="31.5" customHeight="1" x14ac:dyDescent="0.25">
      <c r="B90" s="39">
        <v>24</v>
      </c>
      <c r="C90" s="40">
        <v>62</v>
      </c>
      <c r="D90" s="41" t="s">
        <v>55</v>
      </c>
      <c r="E90" s="48">
        <v>87</v>
      </c>
      <c r="F90" s="64">
        <v>0</v>
      </c>
      <c r="G90" s="64">
        <v>0</v>
      </c>
      <c r="H90" s="64">
        <v>0</v>
      </c>
      <c r="I90" s="64">
        <v>0</v>
      </c>
      <c r="J90" s="64">
        <v>91</v>
      </c>
      <c r="K90" s="64">
        <v>0</v>
      </c>
      <c r="L90" s="64">
        <v>0</v>
      </c>
      <c r="M90" s="64">
        <v>8</v>
      </c>
      <c r="N90" s="64">
        <v>0</v>
      </c>
      <c r="O90" s="64">
        <v>0</v>
      </c>
      <c r="P90" s="64">
        <v>4</v>
      </c>
      <c r="Q90" s="64">
        <v>0</v>
      </c>
      <c r="R90" s="64">
        <v>35</v>
      </c>
      <c r="S90" s="64">
        <v>0</v>
      </c>
      <c r="T90" s="64">
        <v>1</v>
      </c>
      <c r="U90" s="64">
        <v>1</v>
      </c>
      <c r="V90" s="64">
        <v>0</v>
      </c>
      <c r="W90" s="64">
        <v>0</v>
      </c>
      <c r="X90" s="64">
        <v>11</v>
      </c>
      <c r="Y90" s="64">
        <v>14</v>
      </c>
      <c r="Z90" s="64">
        <v>0</v>
      </c>
      <c r="AA90" s="64">
        <v>6</v>
      </c>
      <c r="AB90" s="64">
        <v>45</v>
      </c>
      <c r="AC90" s="64">
        <v>0</v>
      </c>
      <c r="AD90" s="64">
        <v>0</v>
      </c>
      <c r="AE90" s="64">
        <v>0</v>
      </c>
      <c r="AF90" s="64">
        <v>0</v>
      </c>
      <c r="AG90" s="64">
        <v>0</v>
      </c>
      <c r="AH90" s="64">
        <v>0</v>
      </c>
      <c r="AI90" s="64">
        <v>0</v>
      </c>
      <c r="AJ90" s="64">
        <v>0</v>
      </c>
      <c r="AK90" s="43">
        <f t="shared" si="15"/>
        <v>216</v>
      </c>
      <c r="AL90" s="29">
        <f t="shared" si="12"/>
        <v>91</v>
      </c>
      <c r="AM90" s="29">
        <f t="shared" si="13"/>
        <v>10</v>
      </c>
      <c r="AN90" s="30">
        <f t="shared" si="14"/>
        <v>21.6</v>
      </c>
      <c r="AO90" s="49"/>
    </row>
    <row r="91" spans="2:41" s="65" customFormat="1" ht="30" customHeight="1" x14ac:dyDescent="0.25">
      <c r="B91" s="39">
        <v>25</v>
      </c>
      <c r="C91" s="40">
        <v>65</v>
      </c>
      <c r="D91" s="41" t="s">
        <v>56</v>
      </c>
      <c r="E91" s="48">
        <v>67</v>
      </c>
      <c r="F91" s="64">
        <v>0</v>
      </c>
      <c r="G91" s="64">
        <v>32</v>
      </c>
      <c r="H91" s="64">
        <v>17</v>
      </c>
      <c r="I91" s="64">
        <v>0</v>
      </c>
      <c r="J91" s="64">
        <v>27</v>
      </c>
      <c r="K91" s="64">
        <v>0</v>
      </c>
      <c r="L91" s="64">
        <v>0</v>
      </c>
      <c r="M91" s="64">
        <v>0</v>
      </c>
      <c r="N91" s="64">
        <v>0</v>
      </c>
      <c r="O91" s="64">
        <v>4</v>
      </c>
      <c r="P91" s="64">
        <v>0</v>
      </c>
      <c r="Q91" s="64">
        <v>2</v>
      </c>
      <c r="R91" s="64">
        <v>29</v>
      </c>
      <c r="S91" s="64">
        <v>0</v>
      </c>
      <c r="T91" s="64">
        <v>0</v>
      </c>
      <c r="U91" s="64">
        <v>31</v>
      </c>
      <c r="V91" s="64">
        <v>0</v>
      </c>
      <c r="W91" s="64">
        <v>0</v>
      </c>
      <c r="X91" s="64">
        <v>21</v>
      </c>
      <c r="Y91" s="64">
        <v>37</v>
      </c>
      <c r="Z91" s="64">
        <v>0</v>
      </c>
      <c r="AA91" s="64">
        <v>13</v>
      </c>
      <c r="AB91" s="64">
        <v>8</v>
      </c>
      <c r="AC91" s="64">
        <v>0</v>
      </c>
      <c r="AD91" s="64">
        <v>0</v>
      </c>
      <c r="AE91" s="64">
        <v>2</v>
      </c>
      <c r="AF91" s="64">
        <v>0</v>
      </c>
      <c r="AG91" s="64">
        <v>5</v>
      </c>
      <c r="AH91" s="64">
        <v>0</v>
      </c>
      <c r="AI91" s="64">
        <v>0</v>
      </c>
      <c r="AJ91" s="64">
        <v>0</v>
      </c>
      <c r="AK91" s="43">
        <f t="shared" si="15"/>
        <v>228</v>
      </c>
      <c r="AL91" s="29">
        <f t="shared" si="12"/>
        <v>37</v>
      </c>
      <c r="AM91" s="29">
        <f t="shared" si="13"/>
        <v>13</v>
      </c>
      <c r="AN91" s="30">
        <f t="shared" si="14"/>
        <v>17.53846153846154</v>
      </c>
      <c r="AO91" s="49" t="s">
        <v>3</v>
      </c>
    </row>
    <row r="92" spans="2:41" ht="18" customHeight="1" x14ac:dyDescent="0.25">
      <c r="B92" s="31">
        <v>26</v>
      </c>
      <c r="C92" s="32">
        <v>64</v>
      </c>
      <c r="D92" s="33" t="s">
        <v>57</v>
      </c>
      <c r="E92" s="34">
        <v>58</v>
      </c>
      <c r="F92" s="27">
        <v>0</v>
      </c>
      <c r="G92" s="27">
        <v>14</v>
      </c>
      <c r="H92" s="27">
        <v>59</v>
      </c>
      <c r="I92" s="27">
        <v>0</v>
      </c>
      <c r="J92" s="27">
        <v>13</v>
      </c>
      <c r="K92" s="27">
        <v>2</v>
      </c>
      <c r="L92" s="27">
        <v>0</v>
      </c>
      <c r="M92" s="27">
        <v>2</v>
      </c>
      <c r="N92" s="27">
        <v>5</v>
      </c>
      <c r="O92" s="27">
        <v>1</v>
      </c>
      <c r="P92" s="27">
        <v>3</v>
      </c>
      <c r="Q92" s="27">
        <v>5</v>
      </c>
      <c r="R92" s="27">
        <v>61</v>
      </c>
      <c r="S92" s="27">
        <v>0</v>
      </c>
      <c r="T92" s="27">
        <v>1</v>
      </c>
      <c r="U92" s="27">
        <v>59</v>
      </c>
      <c r="V92" s="27">
        <v>0</v>
      </c>
      <c r="W92" s="27">
        <v>14</v>
      </c>
      <c r="X92" s="27">
        <v>21</v>
      </c>
      <c r="Y92" s="27">
        <v>34</v>
      </c>
      <c r="Z92" s="27">
        <v>0</v>
      </c>
      <c r="AA92" s="27">
        <v>28</v>
      </c>
      <c r="AB92" s="27">
        <v>18</v>
      </c>
      <c r="AC92" s="27">
        <v>0</v>
      </c>
      <c r="AD92" s="27">
        <v>0</v>
      </c>
      <c r="AE92" s="27">
        <v>3</v>
      </c>
      <c r="AF92" s="27">
        <v>0</v>
      </c>
      <c r="AG92" s="27">
        <v>12</v>
      </c>
      <c r="AH92" s="27">
        <v>0</v>
      </c>
      <c r="AI92" s="27">
        <v>0</v>
      </c>
      <c r="AJ92" s="27">
        <v>0</v>
      </c>
      <c r="AK92" s="43">
        <f t="shared" si="15"/>
        <v>355</v>
      </c>
      <c r="AL92" s="29">
        <f t="shared" si="12"/>
        <v>61</v>
      </c>
      <c r="AM92" s="29">
        <f t="shared" si="13"/>
        <v>19</v>
      </c>
      <c r="AN92" s="30">
        <f t="shared" si="14"/>
        <v>18.684210526315791</v>
      </c>
      <c r="AO92" s="4" t="s">
        <v>3</v>
      </c>
    </row>
    <row r="93" spans="2:41" ht="31.5" customHeight="1" x14ac:dyDescent="0.25">
      <c r="B93" s="31">
        <v>27</v>
      </c>
      <c r="C93" s="32">
        <v>68</v>
      </c>
      <c r="D93" s="41" t="s">
        <v>58</v>
      </c>
      <c r="E93" s="34">
        <v>62</v>
      </c>
      <c r="F93" s="27">
        <v>0</v>
      </c>
      <c r="G93" s="27">
        <v>9</v>
      </c>
      <c r="H93" s="27">
        <v>7</v>
      </c>
      <c r="I93" s="27">
        <v>3</v>
      </c>
      <c r="J93" s="27">
        <v>27</v>
      </c>
      <c r="K93" s="27">
        <v>0</v>
      </c>
      <c r="L93" s="27">
        <v>2</v>
      </c>
      <c r="M93" s="27">
        <v>0</v>
      </c>
      <c r="N93" s="27">
        <v>0</v>
      </c>
      <c r="O93" s="27">
        <v>0</v>
      </c>
      <c r="P93" s="27">
        <v>10</v>
      </c>
      <c r="Q93" s="27">
        <v>6</v>
      </c>
      <c r="R93" s="27">
        <v>20</v>
      </c>
      <c r="S93" s="27">
        <v>0</v>
      </c>
      <c r="T93" s="27">
        <v>2</v>
      </c>
      <c r="U93" s="27">
        <v>15</v>
      </c>
      <c r="V93" s="27">
        <v>0</v>
      </c>
      <c r="W93" s="27">
        <v>1</v>
      </c>
      <c r="X93" s="27">
        <v>24</v>
      </c>
      <c r="Y93" s="27">
        <v>26</v>
      </c>
      <c r="Z93" s="27">
        <v>0</v>
      </c>
      <c r="AA93" s="27">
        <v>9</v>
      </c>
      <c r="AB93" s="27">
        <v>14</v>
      </c>
      <c r="AC93" s="27">
        <v>0</v>
      </c>
      <c r="AD93" s="27">
        <v>0</v>
      </c>
      <c r="AE93" s="27">
        <v>3</v>
      </c>
      <c r="AF93" s="27">
        <v>0</v>
      </c>
      <c r="AG93" s="27">
        <v>4</v>
      </c>
      <c r="AH93" s="27">
        <v>0</v>
      </c>
      <c r="AI93" s="27">
        <v>0</v>
      </c>
      <c r="AJ93" s="27">
        <v>0</v>
      </c>
      <c r="AK93" s="43">
        <f t="shared" si="15"/>
        <v>182</v>
      </c>
      <c r="AL93" s="29">
        <f t="shared" si="12"/>
        <v>27</v>
      </c>
      <c r="AM93" s="29">
        <f t="shared" si="13"/>
        <v>17</v>
      </c>
      <c r="AN93" s="30">
        <f t="shared" si="14"/>
        <v>10.705882352941176</v>
      </c>
      <c r="AO93" s="4" t="s">
        <v>3</v>
      </c>
    </row>
    <row r="94" spans="2:41" ht="18" customHeight="1" x14ac:dyDescent="0.25">
      <c r="B94" s="31">
        <v>28</v>
      </c>
      <c r="C94" s="32">
        <v>75</v>
      </c>
      <c r="D94" s="33" t="s">
        <v>59</v>
      </c>
      <c r="E94" s="34">
        <v>75</v>
      </c>
      <c r="F94" s="27">
        <v>20</v>
      </c>
      <c r="G94" s="27">
        <v>4</v>
      </c>
      <c r="H94" s="27">
        <v>3</v>
      </c>
      <c r="I94" s="27">
        <v>0</v>
      </c>
      <c r="J94" s="27">
        <v>12</v>
      </c>
      <c r="K94" s="27">
        <v>10</v>
      </c>
      <c r="L94" s="27">
        <v>12</v>
      </c>
      <c r="M94" s="27">
        <v>4</v>
      </c>
      <c r="N94" s="27">
        <v>27</v>
      </c>
      <c r="O94" s="27">
        <v>0</v>
      </c>
      <c r="P94" s="27">
        <v>0</v>
      </c>
      <c r="Q94" s="27">
        <v>13</v>
      </c>
      <c r="R94" s="27">
        <v>34</v>
      </c>
      <c r="S94" s="27">
        <v>0</v>
      </c>
      <c r="T94" s="27">
        <v>0</v>
      </c>
      <c r="U94" s="27">
        <v>23</v>
      </c>
      <c r="V94" s="27">
        <v>5</v>
      </c>
      <c r="W94" s="27">
        <v>2</v>
      </c>
      <c r="X94" s="27">
        <v>20</v>
      </c>
      <c r="Y94" s="27">
        <v>8</v>
      </c>
      <c r="Z94" s="27">
        <v>0</v>
      </c>
      <c r="AA94" s="27">
        <v>41</v>
      </c>
      <c r="AB94" s="27">
        <v>16</v>
      </c>
      <c r="AC94" s="27">
        <v>0</v>
      </c>
      <c r="AD94" s="27">
        <v>0</v>
      </c>
      <c r="AE94" s="27">
        <v>2</v>
      </c>
      <c r="AF94" s="27">
        <v>0</v>
      </c>
      <c r="AG94" s="27">
        <v>0</v>
      </c>
      <c r="AH94" s="27">
        <v>0</v>
      </c>
      <c r="AI94" s="27">
        <v>0</v>
      </c>
      <c r="AJ94" s="27">
        <v>0</v>
      </c>
      <c r="AK94" s="28">
        <f t="shared" si="15"/>
        <v>256</v>
      </c>
      <c r="AL94" s="29">
        <f t="shared" si="12"/>
        <v>41</v>
      </c>
      <c r="AM94" s="29">
        <f t="shared" si="13"/>
        <v>18</v>
      </c>
      <c r="AN94" s="30">
        <f t="shared" si="14"/>
        <v>14.222222222222221</v>
      </c>
      <c r="AO94" s="4"/>
    </row>
    <row r="95" spans="2:41" ht="18" customHeight="1" x14ac:dyDescent="0.25">
      <c r="B95" s="31">
        <v>29</v>
      </c>
      <c r="C95" s="32" t="s">
        <v>60</v>
      </c>
      <c r="D95" s="33" t="s">
        <v>61</v>
      </c>
      <c r="E95" s="34">
        <v>67</v>
      </c>
      <c r="F95" s="27">
        <v>12</v>
      </c>
      <c r="G95" s="27">
        <v>8</v>
      </c>
      <c r="H95" s="27">
        <v>6</v>
      </c>
      <c r="I95" s="27">
        <v>0</v>
      </c>
      <c r="J95" s="27">
        <v>57</v>
      </c>
      <c r="K95" s="27">
        <v>0</v>
      </c>
      <c r="L95" s="27">
        <v>0</v>
      </c>
      <c r="M95" s="27">
        <v>6</v>
      </c>
      <c r="N95" s="27">
        <v>0</v>
      </c>
      <c r="O95" s="27">
        <v>0</v>
      </c>
      <c r="P95" s="27">
        <v>17</v>
      </c>
      <c r="Q95" s="27">
        <v>6</v>
      </c>
      <c r="R95" s="27">
        <v>0</v>
      </c>
      <c r="S95" s="27">
        <v>0</v>
      </c>
      <c r="T95" s="27">
        <v>0</v>
      </c>
      <c r="U95" s="27">
        <v>16</v>
      </c>
      <c r="V95" s="27">
        <v>0</v>
      </c>
      <c r="W95" s="27">
        <v>6</v>
      </c>
      <c r="X95" s="27">
        <v>22</v>
      </c>
      <c r="Y95" s="27">
        <v>16</v>
      </c>
      <c r="Z95" s="27">
        <v>0</v>
      </c>
      <c r="AA95" s="27">
        <v>57</v>
      </c>
      <c r="AB95" s="27">
        <v>20</v>
      </c>
      <c r="AC95" s="27">
        <v>0</v>
      </c>
      <c r="AD95" s="27">
        <v>0</v>
      </c>
      <c r="AE95" s="27">
        <v>5</v>
      </c>
      <c r="AF95" s="27">
        <v>3</v>
      </c>
      <c r="AG95" s="27">
        <v>5</v>
      </c>
      <c r="AH95" s="27">
        <v>0</v>
      </c>
      <c r="AI95" s="27">
        <v>0</v>
      </c>
      <c r="AJ95" s="27">
        <v>0</v>
      </c>
      <c r="AK95" s="28">
        <f t="shared" si="15"/>
        <v>262</v>
      </c>
      <c r="AL95" s="29">
        <f t="shared" si="12"/>
        <v>57</v>
      </c>
      <c r="AM95" s="29">
        <f t="shared" si="13"/>
        <v>16</v>
      </c>
      <c r="AN95" s="30">
        <f t="shared" si="14"/>
        <v>16.375</v>
      </c>
      <c r="AO95" s="4"/>
    </row>
    <row r="96" spans="2:41" ht="18" customHeight="1" x14ac:dyDescent="0.25">
      <c r="B96" s="31">
        <v>30</v>
      </c>
      <c r="C96" s="32">
        <v>170</v>
      </c>
      <c r="D96" s="33" t="s">
        <v>62</v>
      </c>
      <c r="E96" s="34">
        <v>58</v>
      </c>
      <c r="F96" s="27">
        <v>0</v>
      </c>
      <c r="G96" s="27">
        <v>12</v>
      </c>
      <c r="H96" s="27">
        <v>12</v>
      </c>
      <c r="I96" s="27">
        <v>8</v>
      </c>
      <c r="J96" s="27">
        <v>31</v>
      </c>
      <c r="K96" s="27">
        <v>0</v>
      </c>
      <c r="L96" s="27">
        <v>36</v>
      </c>
      <c r="M96" s="27">
        <v>0</v>
      </c>
      <c r="N96" s="27">
        <v>0</v>
      </c>
      <c r="O96" s="27">
        <v>3</v>
      </c>
      <c r="P96" s="27">
        <v>0</v>
      </c>
      <c r="Q96" s="27">
        <v>6</v>
      </c>
      <c r="R96" s="27">
        <v>125</v>
      </c>
      <c r="S96" s="27">
        <v>0</v>
      </c>
      <c r="T96" s="27">
        <v>1</v>
      </c>
      <c r="U96" s="27">
        <v>35</v>
      </c>
      <c r="V96" s="27">
        <v>0</v>
      </c>
      <c r="W96" s="27">
        <v>0</v>
      </c>
      <c r="X96" s="27">
        <v>9</v>
      </c>
      <c r="Y96" s="27">
        <v>30</v>
      </c>
      <c r="Z96" s="27">
        <v>0</v>
      </c>
      <c r="AA96" s="27">
        <v>8</v>
      </c>
      <c r="AB96" s="27">
        <v>15</v>
      </c>
      <c r="AC96" s="27">
        <v>0</v>
      </c>
      <c r="AD96" s="27">
        <v>0</v>
      </c>
      <c r="AE96" s="27">
        <v>0</v>
      </c>
      <c r="AF96" s="27">
        <v>0</v>
      </c>
      <c r="AG96" s="27">
        <v>0</v>
      </c>
      <c r="AH96" s="27">
        <v>0</v>
      </c>
      <c r="AI96" s="27">
        <v>0</v>
      </c>
      <c r="AJ96" s="27">
        <v>0</v>
      </c>
      <c r="AK96" s="28">
        <f t="shared" si="15"/>
        <v>331</v>
      </c>
      <c r="AL96" s="29">
        <f t="shared" si="12"/>
        <v>125</v>
      </c>
      <c r="AM96" s="29">
        <f t="shared" si="13"/>
        <v>14</v>
      </c>
      <c r="AN96" s="30">
        <f t="shared" si="14"/>
        <v>23.642857142857142</v>
      </c>
      <c r="AO96" s="4" t="s">
        <v>3</v>
      </c>
    </row>
    <row r="97" spans="2:41" ht="18" customHeight="1" x14ac:dyDescent="0.25">
      <c r="B97" s="52">
        <v>31</v>
      </c>
      <c r="C97" s="53">
        <v>171</v>
      </c>
      <c r="D97" s="54" t="s">
        <v>63</v>
      </c>
      <c r="E97" s="55">
        <v>53</v>
      </c>
      <c r="F97" s="27">
        <v>0</v>
      </c>
      <c r="G97" s="27">
        <v>14</v>
      </c>
      <c r="H97" s="27">
        <v>34</v>
      </c>
      <c r="I97" s="27">
        <v>10</v>
      </c>
      <c r="J97" s="27">
        <v>36</v>
      </c>
      <c r="K97" s="27">
        <v>0</v>
      </c>
      <c r="L97" s="27">
        <v>30</v>
      </c>
      <c r="M97" s="27">
        <v>0</v>
      </c>
      <c r="N97" s="27">
        <v>0</v>
      </c>
      <c r="O97" s="27">
        <v>5</v>
      </c>
      <c r="P97" s="27">
        <v>0</v>
      </c>
      <c r="Q97" s="27">
        <v>2</v>
      </c>
      <c r="R97" s="27">
        <v>104</v>
      </c>
      <c r="S97" s="27">
        <v>0</v>
      </c>
      <c r="T97" s="27">
        <v>1</v>
      </c>
      <c r="U97" s="27">
        <v>28</v>
      </c>
      <c r="V97" s="27">
        <v>0</v>
      </c>
      <c r="W97" s="27">
        <v>0</v>
      </c>
      <c r="X97" s="27">
        <v>2</v>
      </c>
      <c r="Y97" s="27">
        <v>41</v>
      </c>
      <c r="Z97" s="27">
        <v>0</v>
      </c>
      <c r="AA97" s="27">
        <v>14</v>
      </c>
      <c r="AB97" s="27">
        <v>16</v>
      </c>
      <c r="AC97" s="27">
        <v>0</v>
      </c>
      <c r="AD97" s="27">
        <v>0</v>
      </c>
      <c r="AE97" s="27">
        <v>0</v>
      </c>
      <c r="AF97" s="27">
        <v>0</v>
      </c>
      <c r="AG97" s="27">
        <v>0</v>
      </c>
      <c r="AH97" s="27">
        <v>0</v>
      </c>
      <c r="AI97" s="27">
        <v>0</v>
      </c>
      <c r="AJ97" s="27">
        <v>0</v>
      </c>
      <c r="AK97" s="28">
        <f t="shared" ref="AK97:AK109" si="16">SUM(F97:AJ97)</f>
        <v>337</v>
      </c>
      <c r="AL97" s="29">
        <f t="shared" ref="AL97:AL110" si="17">+MAX(F97:AJ97)</f>
        <v>104</v>
      </c>
      <c r="AM97" s="29">
        <f t="shared" ref="AM97:AM110" si="18">COUNTIF(F97:AJ97,"&gt;0")</f>
        <v>14</v>
      </c>
      <c r="AN97" s="56">
        <f t="shared" ref="AN97:AN110" si="19">AK97/AM97</f>
        <v>24.071428571428573</v>
      </c>
      <c r="AO97" s="4"/>
    </row>
    <row r="98" spans="2:41" ht="18" customHeight="1" x14ac:dyDescent="0.25">
      <c r="B98" s="57">
        <v>32</v>
      </c>
      <c r="C98" s="58">
        <v>172</v>
      </c>
      <c r="D98" s="59" t="s">
        <v>64</v>
      </c>
      <c r="E98" s="60">
        <v>56</v>
      </c>
      <c r="F98" s="27">
        <v>0</v>
      </c>
      <c r="G98" s="27">
        <v>17</v>
      </c>
      <c r="H98" s="27">
        <v>55</v>
      </c>
      <c r="I98" s="27">
        <v>11</v>
      </c>
      <c r="J98" s="27">
        <v>33</v>
      </c>
      <c r="K98" s="27">
        <v>0</v>
      </c>
      <c r="L98" s="27">
        <v>31</v>
      </c>
      <c r="M98" s="27">
        <v>0</v>
      </c>
      <c r="N98" s="27">
        <v>0</v>
      </c>
      <c r="O98" s="27">
        <v>3</v>
      </c>
      <c r="P98" s="27">
        <v>0</v>
      </c>
      <c r="Q98" s="27">
        <v>1</v>
      </c>
      <c r="R98" s="27">
        <v>110</v>
      </c>
      <c r="S98" s="27">
        <v>0</v>
      </c>
      <c r="T98" s="27">
        <v>1</v>
      </c>
      <c r="U98" s="27">
        <v>17</v>
      </c>
      <c r="V98" s="27">
        <v>0</v>
      </c>
      <c r="W98" s="27">
        <v>0</v>
      </c>
      <c r="X98" s="27">
        <v>10</v>
      </c>
      <c r="Y98" s="27">
        <v>61</v>
      </c>
      <c r="Z98" s="27">
        <v>0</v>
      </c>
      <c r="AA98" s="27">
        <v>25</v>
      </c>
      <c r="AB98" s="27">
        <v>18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7">
        <v>0</v>
      </c>
      <c r="AI98" s="27">
        <v>0</v>
      </c>
      <c r="AJ98" s="27">
        <v>0</v>
      </c>
      <c r="AK98" s="28">
        <f t="shared" si="16"/>
        <v>393</v>
      </c>
      <c r="AL98" s="29">
        <f t="shared" si="17"/>
        <v>110</v>
      </c>
      <c r="AM98" s="29">
        <f t="shared" si="18"/>
        <v>14</v>
      </c>
      <c r="AN98" s="61">
        <f t="shared" si="19"/>
        <v>28.071428571428573</v>
      </c>
      <c r="AO98" s="4"/>
    </row>
    <row r="99" spans="2:41" ht="18" customHeight="1" x14ac:dyDescent="0.25">
      <c r="B99" s="57">
        <v>33</v>
      </c>
      <c r="C99" s="58">
        <v>173</v>
      </c>
      <c r="D99" s="59" t="s">
        <v>65</v>
      </c>
      <c r="E99" s="60">
        <v>85</v>
      </c>
      <c r="F99" s="27">
        <v>0</v>
      </c>
      <c r="G99" s="27">
        <v>27</v>
      </c>
      <c r="H99" s="27">
        <v>0</v>
      </c>
      <c r="I99" s="27">
        <v>0</v>
      </c>
      <c r="J99" s="27">
        <v>50</v>
      </c>
      <c r="K99" s="27">
        <v>0</v>
      </c>
      <c r="L99" s="27">
        <v>20</v>
      </c>
      <c r="M99" s="27">
        <v>0</v>
      </c>
      <c r="N99" s="27">
        <v>0</v>
      </c>
      <c r="O99" s="27">
        <v>4</v>
      </c>
      <c r="P99" s="27">
        <v>5</v>
      </c>
      <c r="Q99" s="27">
        <v>14</v>
      </c>
      <c r="R99" s="27">
        <v>19</v>
      </c>
      <c r="S99" s="27">
        <v>15</v>
      </c>
      <c r="T99" s="27">
        <v>5</v>
      </c>
      <c r="U99" s="27">
        <v>4</v>
      </c>
      <c r="V99" s="27">
        <v>11</v>
      </c>
      <c r="W99" s="27">
        <v>0</v>
      </c>
      <c r="X99" s="27">
        <v>7</v>
      </c>
      <c r="Y99" s="27">
        <v>27</v>
      </c>
      <c r="Z99" s="27">
        <v>0</v>
      </c>
      <c r="AA99" s="27">
        <v>7</v>
      </c>
      <c r="AB99" s="27">
        <v>67</v>
      </c>
      <c r="AC99" s="27">
        <v>0</v>
      </c>
      <c r="AD99" s="27">
        <v>0</v>
      </c>
      <c r="AE99" s="27">
        <v>2</v>
      </c>
      <c r="AF99" s="27">
        <v>0</v>
      </c>
      <c r="AG99" s="27">
        <v>0</v>
      </c>
      <c r="AH99" s="27">
        <v>0</v>
      </c>
      <c r="AI99" s="27">
        <v>0</v>
      </c>
      <c r="AJ99" s="27">
        <v>0</v>
      </c>
      <c r="AK99" s="28">
        <f t="shared" si="16"/>
        <v>284</v>
      </c>
      <c r="AL99" s="29">
        <f t="shared" si="17"/>
        <v>67</v>
      </c>
      <c r="AM99" s="29">
        <f t="shared" si="18"/>
        <v>16</v>
      </c>
      <c r="AN99" s="61">
        <f t="shared" si="19"/>
        <v>17.75</v>
      </c>
      <c r="AO99" s="4" t="s">
        <v>3</v>
      </c>
    </row>
    <row r="100" spans="2:41" ht="18" customHeight="1" x14ac:dyDescent="0.25">
      <c r="B100" s="57">
        <v>34</v>
      </c>
      <c r="C100" s="58">
        <v>174</v>
      </c>
      <c r="D100" s="59" t="s">
        <v>66</v>
      </c>
      <c r="E100" s="60">
        <v>70</v>
      </c>
      <c r="F100" s="27">
        <v>2</v>
      </c>
      <c r="G100" s="27">
        <v>18</v>
      </c>
      <c r="H100" s="27">
        <v>22</v>
      </c>
      <c r="I100" s="27">
        <v>6</v>
      </c>
      <c r="J100" s="27">
        <v>52</v>
      </c>
      <c r="K100" s="27">
        <v>0</v>
      </c>
      <c r="L100" s="27">
        <v>12</v>
      </c>
      <c r="M100" s="27">
        <v>0</v>
      </c>
      <c r="N100" s="27">
        <v>0</v>
      </c>
      <c r="O100" s="27">
        <v>2</v>
      </c>
      <c r="P100" s="27">
        <v>0</v>
      </c>
      <c r="Q100" s="27">
        <v>15</v>
      </c>
      <c r="R100" s="27">
        <v>20</v>
      </c>
      <c r="S100" s="27">
        <v>2</v>
      </c>
      <c r="T100" s="27">
        <v>4</v>
      </c>
      <c r="U100" s="27">
        <v>22</v>
      </c>
      <c r="V100" s="27">
        <v>0</v>
      </c>
      <c r="W100" s="27">
        <v>2</v>
      </c>
      <c r="X100" s="27">
        <v>30</v>
      </c>
      <c r="Y100" s="27">
        <v>12</v>
      </c>
      <c r="Z100" s="27">
        <v>0</v>
      </c>
      <c r="AA100" s="27">
        <v>10</v>
      </c>
      <c r="AB100" s="27">
        <v>26</v>
      </c>
      <c r="AC100" s="27">
        <v>0</v>
      </c>
      <c r="AD100" s="27">
        <v>0</v>
      </c>
      <c r="AE100" s="27">
        <v>4</v>
      </c>
      <c r="AF100" s="27">
        <v>3</v>
      </c>
      <c r="AG100" s="27">
        <v>2</v>
      </c>
      <c r="AH100" s="27">
        <v>0</v>
      </c>
      <c r="AI100" s="27">
        <v>0</v>
      </c>
      <c r="AJ100" s="27">
        <v>0</v>
      </c>
      <c r="AK100" s="28">
        <f t="shared" si="16"/>
        <v>266</v>
      </c>
      <c r="AL100" s="29">
        <f t="shared" si="17"/>
        <v>52</v>
      </c>
      <c r="AM100" s="29">
        <f t="shared" si="18"/>
        <v>20</v>
      </c>
      <c r="AN100" s="61">
        <f t="shared" si="19"/>
        <v>13.3</v>
      </c>
      <c r="AO100" s="51"/>
    </row>
    <row r="101" spans="2:41" ht="18" customHeight="1" x14ac:dyDescent="0.25">
      <c r="B101" s="57">
        <v>35</v>
      </c>
      <c r="C101" s="58">
        <v>175</v>
      </c>
      <c r="D101" s="59" t="s">
        <v>67</v>
      </c>
      <c r="E101" s="60">
        <v>87</v>
      </c>
      <c r="F101" s="27">
        <v>0</v>
      </c>
      <c r="G101" s="27">
        <v>5.4</v>
      </c>
      <c r="H101" s="27">
        <v>44.7</v>
      </c>
      <c r="I101" s="27">
        <v>0</v>
      </c>
      <c r="J101" s="27">
        <v>12</v>
      </c>
      <c r="K101" s="27">
        <v>14.1</v>
      </c>
      <c r="L101" s="27">
        <v>7.2</v>
      </c>
      <c r="M101" s="27">
        <v>11</v>
      </c>
      <c r="N101" s="27">
        <v>3.3</v>
      </c>
      <c r="O101" s="27">
        <v>3.1</v>
      </c>
      <c r="P101" s="27">
        <v>0</v>
      </c>
      <c r="Q101" s="27">
        <v>22.1</v>
      </c>
      <c r="R101" s="27">
        <v>19.7</v>
      </c>
      <c r="S101" s="27">
        <v>5.3</v>
      </c>
      <c r="T101" s="27">
        <v>10.3</v>
      </c>
      <c r="U101" s="27">
        <v>25</v>
      </c>
      <c r="V101" s="27">
        <v>7.6</v>
      </c>
      <c r="W101" s="27">
        <v>11</v>
      </c>
      <c r="X101" s="27">
        <v>15</v>
      </c>
      <c r="Y101" s="27">
        <v>28</v>
      </c>
      <c r="Z101" s="27">
        <v>0</v>
      </c>
      <c r="AA101" s="27">
        <v>8</v>
      </c>
      <c r="AB101" s="27">
        <v>26.4</v>
      </c>
      <c r="AC101" s="27">
        <v>0</v>
      </c>
      <c r="AD101" s="27">
        <v>0</v>
      </c>
      <c r="AE101" s="27">
        <v>5</v>
      </c>
      <c r="AF101" s="27">
        <v>0</v>
      </c>
      <c r="AG101" s="27">
        <v>0</v>
      </c>
      <c r="AH101" s="27">
        <v>0</v>
      </c>
      <c r="AI101" s="27">
        <v>0</v>
      </c>
      <c r="AJ101" s="27">
        <v>0</v>
      </c>
      <c r="AK101" s="28">
        <f t="shared" si="16"/>
        <v>284.2</v>
      </c>
      <c r="AL101" s="29">
        <f t="shared" si="17"/>
        <v>44.7</v>
      </c>
      <c r="AM101" s="29">
        <f t="shared" si="18"/>
        <v>20</v>
      </c>
      <c r="AN101" s="56">
        <f t="shared" si="19"/>
        <v>14.209999999999999</v>
      </c>
      <c r="AO101" s="4" t="s">
        <v>3</v>
      </c>
    </row>
    <row r="102" spans="2:41" ht="17.25" customHeight="1" x14ac:dyDescent="0.25">
      <c r="B102" s="57">
        <v>36</v>
      </c>
      <c r="C102" s="58">
        <v>176</v>
      </c>
      <c r="D102" s="59" t="s">
        <v>68</v>
      </c>
      <c r="E102" s="60">
        <v>80</v>
      </c>
      <c r="F102" s="27">
        <v>0</v>
      </c>
      <c r="G102" s="27">
        <v>29</v>
      </c>
      <c r="H102" s="27">
        <v>0</v>
      </c>
      <c r="I102" s="27">
        <v>0</v>
      </c>
      <c r="J102" s="27">
        <v>84</v>
      </c>
      <c r="K102" s="27">
        <v>0</v>
      </c>
      <c r="L102" s="27">
        <v>4</v>
      </c>
      <c r="M102" s="27">
        <v>0</v>
      </c>
      <c r="N102" s="27">
        <v>0</v>
      </c>
      <c r="O102" s="27">
        <v>2</v>
      </c>
      <c r="P102" s="27">
        <v>2</v>
      </c>
      <c r="Q102" s="27">
        <v>5</v>
      </c>
      <c r="R102" s="27">
        <v>40</v>
      </c>
      <c r="S102" s="27">
        <v>5</v>
      </c>
      <c r="T102" s="27">
        <v>2</v>
      </c>
      <c r="U102" s="27">
        <v>2</v>
      </c>
      <c r="V102" s="27">
        <v>3</v>
      </c>
      <c r="W102" s="27">
        <v>0</v>
      </c>
      <c r="X102" s="27">
        <v>12</v>
      </c>
      <c r="Y102" s="27">
        <v>12</v>
      </c>
      <c r="Z102" s="27">
        <v>0</v>
      </c>
      <c r="AA102" s="27">
        <v>5</v>
      </c>
      <c r="AB102" s="27">
        <v>45</v>
      </c>
      <c r="AC102" s="27">
        <v>0</v>
      </c>
      <c r="AD102" s="27">
        <v>0</v>
      </c>
      <c r="AE102" s="27">
        <v>0</v>
      </c>
      <c r="AF102" s="27">
        <v>0</v>
      </c>
      <c r="AG102" s="27">
        <v>0</v>
      </c>
      <c r="AH102" s="27">
        <v>0</v>
      </c>
      <c r="AI102" s="27">
        <v>0</v>
      </c>
      <c r="AJ102" s="27">
        <v>0</v>
      </c>
      <c r="AK102" s="28">
        <f t="shared" si="16"/>
        <v>252</v>
      </c>
      <c r="AL102" s="29">
        <f t="shared" si="17"/>
        <v>84</v>
      </c>
      <c r="AM102" s="29">
        <f t="shared" si="18"/>
        <v>15</v>
      </c>
      <c r="AN102" s="30">
        <f t="shared" si="19"/>
        <v>16.8</v>
      </c>
      <c r="AO102" s="4" t="s">
        <v>3</v>
      </c>
    </row>
    <row r="103" spans="2:41" ht="18" customHeight="1" x14ac:dyDescent="0.25">
      <c r="B103" s="57">
        <v>37</v>
      </c>
      <c r="C103" s="58">
        <v>177</v>
      </c>
      <c r="D103" s="59" t="s">
        <v>69</v>
      </c>
      <c r="E103" s="60">
        <v>62</v>
      </c>
      <c r="F103" s="27">
        <v>0</v>
      </c>
      <c r="G103" s="27">
        <v>3</v>
      </c>
      <c r="H103" s="27">
        <v>0</v>
      </c>
      <c r="I103" s="27">
        <v>0</v>
      </c>
      <c r="J103" s="27">
        <v>16</v>
      </c>
      <c r="K103" s="27">
        <v>0</v>
      </c>
      <c r="L103" s="27">
        <v>0</v>
      </c>
      <c r="M103" s="27">
        <v>0</v>
      </c>
      <c r="N103" s="27">
        <v>0</v>
      </c>
      <c r="O103" s="27">
        <v>5</v>
      </c>
      <c r="P103" s="27">
        <v>0</v>
      </c>
      <c r="Q103" s="27">
        <v>1</v>
      </c>
      <c r="R103" s="27">
        <v>55</v>
      </c>
      <c r="S103" s="27">
        <v>0</v>
      </c>
      <c r="T103" s="27">
        <v>13</v>
      </c>
      <c r="U103" s="27">
        <v>4</v>
      </c>
      <c r="V103" s="27">
        <v>0</v>
      </c>
      <c r="W103" s="27">
        <v>0</v>
      </c>
      <c r="X103" s="27">
        <v>3</v>
      </c>
      <c r="Y103" s="27">
        <v>20</v>
      </c>
      <c r="Z103" s="27">
        <v>0</v>
      </c>
      <c r="AA103" s="27">
        <v>5</v>
      </c>
      <c r="AB103" s="27">
        <v>18</v>
      </c>
      <c r="AC103" s="27">
        <v>0</v>
      </c>
      <c r="AD103" s="27">
        <v>0</v>
      </c>
      <c r="AE103" s="27">
        <v>0</v>
      </c>
      <c r="AF103" s="27">
        <v>6</v>
      </c>
      <c r="AG103" s="27">
        <v>0</v>
      </c>
      <c r="AH103" s="27">
        <v>0</v>
      </c>
      <c r="AI103" s="27">
        <v>0</v>
      </c>
      <c r="AJ103" s="27">
        <v>0</v>
      </c>
      <c r="AK103" s="28">
        <f t="shared" si="16"/>
        <v>149</v>
      </c>
      <c r="AL103" s="29">
        <f t="shared" si="17"/>
        <v>55</v>
      </c>
      <c r="AM103" s="29">
        <f t="shared" si="18"/>
        <v>12</v>
      </c>
      <c r="AN103" s="30">
        <f t="shared" si="19"/>
        <v>12.416666666666666</v>
      </c>
      <c r="AO103" s="4" t="s">
        <v>3</v>
      </c>
    </row>
    <row r="104" spans="2:41" ht="18" customHeight="1" x14ac:dyDescent="0.25">
      <c r="B104" s="57">
        <v>38</v>
      </c>
      <c r="C104" s="58">
        <v>178</v>
      </c>
      <c r="D104" s="59" t="s">
        <v>70</v>
      </c>
      <c r="E104" s="60">
        <v>96</v>
      </c>
      <c r="F104" s="27">
        <v>0</v>
      </c>
      <c r="G104" s="27">
        <v>45</v>
      </c>
      <c r="H104" s="27">
        <v>0</v>
      </c>
      <c r="I104" s="27">
        <v>0</v>
      </c>
      <c r="J104" s="27">
        <v>89</v>
      </c>
      <c r="K104" s="27">
        <v>0</v>
      </c>
      <c r="L104" s="27">
        <v>0</v>
      </c>
      <c r="M104" s="27">
        <v>4</v>
      </c>
      <c r="N104" s="27">
        <v>0</v>
      </c>
      <c r="O104" s="27">
        <v>1</v>
      </c>
      <c r="P104" s="27">
        <v>0</v>
      </c>
      <c r="Q104" s="27">
        <v>1</v>
      </c>
      <c r="R104" s="27">
        <v>38</v>
      </c>
      <c r="S104" s="27">
        <v>9</v>
      </c>
      <c r="T104" s="27">
        <v>0</v>
      </c>
      <c r="U104" s="27">
        <v>2</v>
      </c>
      <c r="V104" s="27">
        <v>2</v>
      </c>
      <c r="W104" s="27">
        <v>0</v>
      </c>
      <c r="X104" s="27">
        <v>11</v>
      </c>
      <c r="Y104" s="27">
        <v>14</v>
      </c>
      <c r="Z104" s="27">
        <v>0</v>
      </c>
      <c r="AA104" s="27">
        <v>8</v>
      </c>
      <c r="AB104" s="27">
        <v>49</v>
      </c>
      <c r="AC104" s="27">
        <v>0</v>
      </c>
      <c r="AD104" s="27">
        <v>0</v>
      </c>
      <c r="AE104" s="27">
        <v>2</v>
      </c>
      <c r="AF104" s="27">
        <v>1</v>
      </c>
      <c r="AG104" s="27">
        <v>0</v>
      </c>
      <c r="AH104" s="27">
        <v>0</v>
      </c>
      <c r="AI104" s="27">
        <v>0</v>
      </c>
      <c r="AJ104" s="27">
        <v>0</v>
      </c>
      <c r="AK104" s="28">
        <f t="shared" si="16"/>
        <v>276</v>
      </c>
      <c r="AL104" s="29">
        <f t="shared" si="17"/>
        <v>89</v>
      </c>
      <c r="AM104" s="29">
        <f t="shared" si="18"/>
        <v>15</v>
      </c>
      <c r="AN104" s="30">
        <f t="shared" si="19"/>
        <v>18.399999999999999</v>
      </c>
      <c r="AO104" s="4" t="s">
        <v>3</v>
      </c>
    </row>
    <row r="105" spans="2:41" ht="18" customHeight="1" x14ac:dyDescent="0.25">
      <c r="B105" s="57">
        <v>39</v>
      </c>
      <c r="C105" s="58">
        <v>179</v>
      </c>
      <c r="D105" s="59" t="s">
        <v>71</v>
      </c>
      <c r="E105" s="60">
        <v>76</v>
      </c>
      <c r="F105" s="27">
        <v>0</v>
      </c>
      <c r="G105" s="27">
        <v>25</v>
      </c>
      <c r="H105" s="27">
        <v>38</v>
      </c>
      <c r="I105" s="27">
        <v>0</v>
      </c>
      <c r="J105" s="27">
        <v>39</v>
      </c>
      <c r="K105" s="27">
        <v>1</v>
      </c>
      <c r="L105" s="27">
        <v>6</v>
      </c>
      <c r="M105" s="27">
        <v>4</v>
      </c>
      <c r="N105" s="27">
        <v>0</v>
      </c>
      <c r="O105" s="27">
        <v>0</v>
      </c>
      <c r="P105" s="27">
        <v>5</v>
      </c>
      <c r="Q105" s="27">
        <v>6</v>
      </c>
      <c r="R105" s="27">
        <v>28</v>
      </c>
      <c r="S105" s="27">
        <v>0</v>
      </c>
      <c r="T105" s="27">
        <v>11</v>
      </c>
      <c r="U105" s="27">
        <v>85</v>
      </c>
      <c r="V105" s="27">
        <v>1</v>
      </c>
      <c r="W105" s="27">
        <v>11</v>
      </c>
      <c r="X105" s="27">
        <v>64</v>
      </c>
      <c r="Y105" s="27">
        <v>10</v>
      </c>
      <c r="Z105" s="27">
        <v>0</v>
      </c>
      <c r="AA105" s="27">
        <v>9</v>
      </c>
      <c r="AB105" s="27">
        <v>20</v>
      </c>
      <c r="AC105" s="27">
        <v>0</v>
      </c>
      <c r="AD105" s="27">
        <v>0</v>
      </c>
      <c r="AE105" s="27">
        <v>6</v>
      </c>
      <c r="AF105" s="27">
        <v>0</v>
      </c>
      <c r="AG105" s="27">
        <v>3</v>
      </c>
      <c r="AH105" s="27">
        <v>0</v>
      </c>
      <c r="AI105" s="27">
        <v>0</v>
      </c>
      <c r="AJ105" s="27">
        <v>0</v>
      </c>
      <c r="AK105" s="28">
        <f t="shared" si="16"/>
        <v>372</v>
      </c>
      <c r="AL105" s="29">
        <f t="shared" si="17"/>
        <v>85</v>
      </c>
      <c r="AM105" s="29">
        <f t="shared" si="18"/>
        <v>19</v>
      </c>
      <c r="AN105" s="30">
        <f t="shared" si="19"/>
        <v>19.578947368421051</v>
      </c>
      <c r="AO105" s="4"/>
    </row>
    <row r="106" spans="2:41" ht="18" customHeight="1" x14ac:dyDescent="0.25">
      <c r="B106" s="57">
        <v>40</v>
      </c>
      <c r="C106" s="58">
        <v>180</v>
      </c>
      <c r="D106" s="59" t="s">
        <v>72</v>
      </c>
      <c r="E106" s="60">
        <v>61</v>
      </c>
      <c r="F106" s="27">
        <v>0</v>
      </c>
      <c r="G106" s="27">
        <v>2</v>
      </c>
      <c r="H106" s="27">
        <v>28</v>
      </c>
      <c r="I106" s="27">
        <v>0</v>
      </c>
      <c r="J106" s="27">
        <v>62</v>
      </c>
      <c r="K106" s="27">
        <v>0</v>
      </c>
      <c r="L106" s="27">
        <v>11</v>
      </c>
      <c r="M106" s="27">
        <v>1</v>
      </c>
      <c r="N106" s="27">
        <v>0</v>
      </c>
      <c r="O106" s="27">
        <v>1</v>
      </c>
      <c r="P106" s="27">
        <v>0</v>
      </c>
      <c r="Q106" s="27">
        <v>14</v>
      </c>
      <c r="R106" s="27">
        <v>33</v>
      </c>
      <c r="S106" s="27">
        <v>1</v>
      </c>
      <c r="T106" s="27">
        <v>11</v>
      </c>
      <c r="U106" s="27">
        <v>12</v>
      </c>
      <c r="V106" s="27">
        <v>1</v>
      </c>
      <c r="W106" s="27">
        <v>0</v>
      </c>
      <c r="X106" s="27">
        <v>25</v>
      </c>
      <c r="Y106" s="27">
        <v>14</v>
      </c>
      <c r="Z106" s="27">
        <v>0</v>
      </c>
      <c r="AA106" s="27">
        <v>10</v>
      </c>
      <c r="AB106" s="27">
        <v>26</v>
      </c>
      <c r="AC106" s="27">
        <v>0</v>
      </c>
      <c r="AD106" s="27">
        <v>0</v>
      </c>
      <c r="AE106" s="27">
        <v>4</v>
      </c>
      <c r="AF106" s="27">
        <v>3</v>
      </c>
      <c r="AG106" s="27">
        <v>2</v>
      </c>
      <c r="AH106" s="27">
        <v>0</v>
      </c>
      <c r="AI106" s="27">
        <v>0</v>
      </c>
      <c r="AJ106" s="27">
        <v>0</v>
      </c>
      <c r="AK106" s="28">
        <f t="shared" si="16"/>
        <v>261</v>
      </c>
      <c r="AL106" s="29">
        <f t="shared" si="17"/>
        <v>62</v>
      </c>
      <c r="AM106" s="29">
        <f t="shared" si="18"/>
        <v>19</v>
      </c>
      <c r="AN106" s="30">
        <f t="shared" si="19"/>
        <v>13.736842105263158</v>
      </c>
      <c r="AO106" s="4" t="s">
        <v>3</v>
      </c>
    </row>
    <row r="107" spans="2:41" ht="18" customHeight="1" x14ac:dyDescent="0.25">
      <c r="B107" s="57">
        <v>41</v>
      </c>
      <c r="C107" s="58">
        <v>181</v>
      </c>
      <c r="D107" s="59" t="s">
        <v>73</v>
      </c>
      <c r="E107" s="60">
        <v>121</v>
      </c>
      <c r="F107" s="27">
        <v>0</v>
      </c>
      <c r="G107" s="27">
        <v>0</v>
      </c>
      <c r="H107" s="27">
        <v>6.3</v>
      </c>
      <c r="I107" s="27">
        <v>0</v>
      </c>
      <c r="J107" s="27">
        <v>7.1</v>
      </c>
      <c r="K107" s="27">
        <v>12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75</v>
      </c>
      <c r="R107" s="27">
        <v>5.6</v>
      </c>
      <c r="S107" s="27">
        <v>2.2999999999999998</v>
      </c>
      <c r="T107" s="27">
        <v>8.9</v>
      </c>
      <c r="U107" s="27">
        <v>0</v>
      </c>
      <c r="V107" s="27">
        <v>4.5</v>
      </c>
      <c r="W107" s="27">
        <v>9.1</v>
      </c>
      <c r="X107" s="27">
        <v>12</v>
      </c>
      <c r="Y107" s="27">
        <v>0</v>
      </c>
      <c r="Z107" s="27">
        <v>0</v>
      </c>
      <c r="AA107" s="27">
        <v>5</v>
      </c>
      <c r="AB107" s="27">
        <v>12.2</v>
      </c>
      <c r="AC107" s="27">
        <v>0</v>
      </c>
      <c r="AD107" s="27">
        <v>0</v>
      </c>
      <c r="AE107" s="27">
        <v>0</v>
      </c>
      <c r="AF107" s="27">
        <v>0</v>
      </c>
      <c r="AG107" s="27">
        <v>0</v>
      </c>
      <c r="AH107" s="27">
        <v>0</v>
      </c>
      <c r="AI107" s="27">
        <v>0</v>
      </c>
      <c r="AJ107" s="27">
        <v>0</v>
      </c>
      <c r="AK107" s="28">
        <f t="shared" si="16"/>
        <v>160</v>
      </c>
      <c r="AL107" s="29">
        <f t="shared" si="17"/>
        <v>75</v>
      </c>
      <c r="AM107" s="29">
        <f t="shared" si="18"/>
        <v>12</v>
      </c>
      <c r="AN107" s="30">
        <f t="shared" si="19"/>
        <v>13.333333333333334</v>
      </c>
      <c r="AO107" s="4" t="s">
        <v>3</v>
      </c>
    </row>
    <row r="108" spans="2:41" ht="18" customHeight="1" x14ac:dyDescent="0.25">
      <c r="B108" s="57">
        <v>42</v>
      </c>
      <c r="C108" s="58">
        <v>182</v>
      </c>
      <c r="D108" s="59" t="s">
        <v>74</v>
      </c>
      <c r="E108" s="60">
        <v>70</v>
      </c>
      <c r="F108" s="27">
        <v>0</v>
      </c>
      <c r="G108" s="27">
        <v>34</v>
      </c>
      <c r="H108" s="27">
        <v>20</v>
      </c>
      <c r="I108" s="27">
        <v>0</v>
      </c>
      <c r="J108" s="27">
        <v>49</v>
      </c>
      <c r="K108" s="27">
        <v>1</v>
      </c>
      <c r="L108" s="27">
        <v>8</v>
      </c>
      <c r="M108" s="27">
        <v>1</v>
      </c>
      <c r="N108" s="27">
        <v>0</v>
      </c>
      <c r="O108" s="27">
        <v>0</v>
      </c>
      <c r="P108" s="27">
        <v>0</v>
      </c>
      <c r="Q108" s="27">
        <v>17</v>
      </c>
      <c r="R108" s="27">
        <v>15</v>
      </c>
      <c r="S108" s="27">
        <v>1</v>
      </c>
      <c r="T108" s="27">
        <v>14</v>
      </c>
      <c r="U108" s="27">
        <v>40</v>
      </c>
      <c r="V108" s="27">
        <v>2</v>
      </c>
      <c r="W108" s="27">
        <v>0</v>
      </c>
      <c r="X108" s="27">
        <v>42</v>
      </c>
      <c r="Y108" s="27">
        <v>9</v>
      </c>
      <c r="Z108" s="27">
        <v>0</v>
      </c>
      <c r="AA108" s="27">
        <v>7</v>
      </c>
      <c r="AB108" s="27">
        <v>19</v>
      </c>
      <c r="AC108" s="27">
        <v>0</v>
      </c>
      <c r="AD108" s="27">
        <v>0</v>
      </c>
      <c r="AE108" s="27">
        <v>3</v>
      </c>
      <c r="AF108" s="27">
        <v>0</v>
      </c>
      <c r="AG108" s="27">
        <v>0</v>
      </c>
      <c r="AH108" s="27">
        <v>0</v>
      </c>
      <c r="AI108" s="27">
        <v>0</v>
      </c>
      <c r="AJ108" s="27">
        <v>0</v>
      </c>
      <c r="AK108" s="28">
        <f t="shared" si="16"/>
        <v>282</v>
      </c>
      <c r="AL108" s="29">
        <f t="shared" si="17"/>
        <v>49</v>
      </c>
      <c r="AM108" s="29">
        <f t="shared" si="18"/>
        <v>17</v>
      </c>
      <c r="AN108" s="30">
        <f t="shared" si="19"/>
        <v>16.588235294117649</v>
      </c>
      <c r="AO108" s="4"/>
    </row>
    <row r="109" spans="2:41" ht="18" customHeight="1" x14ac:dyDescent="0.25">
      <c r="B109" s="57">
        <v>43</v>
      </c>
      <c r="C109" s="58">
        <v>183</v>
      </c>
      <c r="D109" s="59" t="s">
        <v>75</v>
      </c>
      <c r="E109" s="60">
        <v>324</v>
      </c>
      <c r="F109" s="27">
        <v>21</v>
      </c>
      <c r="G109" s="27">
        <v>33</v>
      </c>
      <c r="H109" s="27">
        <v>41</v>
      </c>
      <c r="I109" s="27">
        <v>7</v>
      </c>
      <c r="J109" s="27">
        <v>59</v>
      </c>
      <c r="K109" s="27">
        <v>8</v>
      </c>
      <c r="L109" s="27">
        <v>8</v>
      </c>
      <c r="M109" s="27">
        <v>6</v>
      </c>
      <c r="N109" s="27">
        <v>16</v>
      </c>
      <c r="O109" s="27">
        <v>3</v>
      </c>
      <c r="P109" s="27">
        <v>0</v>
      </c>
      <c r="Q109" s="27">
        <v>6</v>
      </c>
      <c r="R109" s="27">
        <v>12</v>
      </c>
      <c r="S109" s="27">
        <v>3</v>
      </c>
      <c r="T109" s="27">
        <v>4</v>
      </c>
      <c r="U109" s="27">
        <v>33</v>
      </c>
      <c r="V109" s="27">
        <v>9</v>
      </c>
      <c r="W109" s="27">
        <v>7</v>
      </c>
      <c r="X109" s="27">
        <v>5</v>
      </c>
      <c r="Y109" s="27">
        <v>13</v>
      </c>
      <c r="Z109" s="27">
        <v>23</v>
      </c>
      <c r="AA109" s="27">
        <v>27</v>
      </c>
      <c r="AB109" s="27">
        <v>55</v>
      </c>
      <c r="AC109" s="27">
        <v>7</v>
      </c>
      <c r="AD109" s="27">
        <v>2</v>
      </c>
      <c r="AE109" s="27">
        <v>5</v>
      </c>
      <c r="AF109" s="27">
        <v>6</v>
      </c>
      <c r="AG109" s="27">
        <v>7</v>
      </c>
      <c r="AH109" s="27">
        <v>0</v>
      </c>
      <c r="AI109" s="27">
        <v>0</v>
      </c>
      <c r="AJ109" s="27">
        <v>0</v>
      </c>
      <c r="AK109" s="28">
        <f t="shared" si="16"/>
        <v>426</v>
      </c>
      <c r="AL109" s="29">
        <f t="shared" si="17"/>
        <v>59</v>
      </c>
      <c r="AM109" s="29">
        <f t="shared" si="18"/>
        <v>27</v>
      </c>
      <c r="AN109" s="30">
        <f t="shared" si="19"/>
        <v>15.777777777777779</v>
      </c>
      <c r="AO109" s="4"/>
    </row>
    <row r="110" spans="2:41" ht="18" customHeight="1" thickBot="1" x14ac:dyDescent="0.3">
      <c r="B110" s="57">
        <v>44</v>
      </c>
      <c r="C110" s="58">
        <v>184</v>
      </c>
      <c r="D110" s="59" t="s">
        <v>76</v>
      </c>
      <c r="E110" s="58">
        <v>155</v>
      </c>
      <c r="F110" s="27">
        <v>0</v>
      </c>
      <c r="G110" s="27">
        <v>3</v>
      </c>
      <c r="H110" s="27">
        <v>3</v>
      </c>
      <c r="I110" s="27">
        <v>7</v>
      </c>
      <c r="J110" s="27">
        <v>56</v>
      </c>
      <c r="K110" s="27">
        <v>4</v>
      </c>
      <c r="L110" s="27">
        <v>0</v>
      </c>
      <c r="M110" s="27">
        <v>0</v>
      </c>
      <c r="N110" s="27">
        <v>0</v>
      </c>
      <c r="O110" s="27">
        <v>2</v>
      </c>
      <c r="P110" s="27">
        <v>2</v>
      </c>
      <c r="Q110" s="27">
        <v>1</v>
      </c>
      <c r="R110" s="27">
        <v>37</v>
      </c>
      <c r="S110" s="27">
        <v>4</v>
      </c>
      <c r="T110" s="27">
        <v>6</v>
      </c>
      <c r="U110" s="27">
        <v>2</v>
      </c>
      <c r="V110" s="27">
        <v>0</v>
      </c>
      <c r="W110" s="27">
        <v>0</v>
      </c>
      <c r="X110" s="27">
        <v>10</v>
      </c>
      <c r="Y110" s="27">
        <v>8</v>
      </c>
      <c r="Z110" s="27">
        <v>0</v>
      </c>
      <c r="AA110" s="27">
        <v>32</v>
      </c>
      <c r="AB110" s="27">
        <v>30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  <c r="AJ110" s="27">
        <v>0</v>
      </c>
      <c r="AK110" s="28">
        <f t="shared" ref="AK110" si="20">SUM(F110:AJ110)</f>
        <v>207</v>
      </c>
      <c r="AL110" s="29">
        <f t="shared" si="17"/>
        <v>56</v>
      </c>
      <c r="AM110" s="29">
        <f t="shared" si="18"/>
        <v>16</v>
      </c>
      <c r="AN110" s="30">
        <f t="shared" si="19"/>
        <v>12.9375</v>
      </c>
      <c r="AO110" s="4"/>
    </row>
    <row r="111" spans="2:41" ht="17.25" customHeight="1" x14ac:dyDescent="0.3">
      <c r="B111" s="171" t="s">
        <v>77</v>
      </c>
      <c r="C111" s="172"/>
      <c r="D111" s="172"/>
      <c r="E111" s="173"/>
      <c r="F111" s="168">
        <f t="shared" ref="F111:AJ111" si="21">SUM(F67:F110)</f>
        <v>55</v>
      </c>
      <c r="G111" s="168">
        <f t="shared" si="21"/>
        <v>468.4</v>
      </c>
      <c r="H111" s="168">
        <f t="shared" si="21"/>
        <v>723</v>
      </c>
      <c r="I111" s="168">
        <f t="shared" si="21"/>
        <v>255</v>
      </c>
      <c r="J111" s="168">
        <f t="shared" si="21"/>
        <v>1632.1</v>
      </c>
      <c r="K111" s="168">
        <f t="shared" si="21"/>
        <v>94.1</v>
      </c>
      <c r="L111" s="168">
        <f t="shared" si="21"/>
        <v>425.2</v>
      </c>
      <c r="M111" s="168">
        <f t="shared" si="21"/>
        <v>190</v>
      </c>
      <c r="N111" s="168">
        <f t="shared" si="21"/>
        <v>98.3</v>
      </c>
      <c r="O111" s="168">
        <f t="shared" si="21"/>
        <v>124.1</v>
      </c>
      <c r="P111" s="168">
        <f t="shared" si="21"/>
        <v>94</v>
      </c>
      <c r="Q111" s="168">
        <f t="shared" si="21"/>
        <v>365.1</v>
      </c>
      <c r="R111" s="168">
        <f t="shared" si="21"/>
        <v>2214.2999999999997</v>
      </c>
      <c r="S111" s="168">
        <f t="shared" si="21"/>
        <v>87.6</v>
      </c>
      <c r="T111" s="168">
        <f t="shared" si="21"/>
        <v>237.20000000000002</v>
      </c>
      <c r="U111" s="168">
        <f t="shared" si="21"/>
        <v>817</v>
      </c>
      <c r="V111" s="168">
        <f t="shared" si="21"/>
        <v>72.099999999999994</v>
      </c>
      <c r="W111" s="168">
        <f t="shared" si="21"/>
        <v>135.1</v>
      </c>
      <c r="X111" s="168">
        <f t="shared" si="21"/>
        <v>578</v>
      </c>
      <c r="Y111" s="168">
        <f t="shared" si="21"/>
        <v>918</v>
      </c>
      <c r="Z111" s="168">
        <f t="shared" si="21"/>
        <v>27</v>
      </c>
      <c r="AA111" s="168">
        <f t="shared" si="21"/>
        <v>702</v>
      </c>
      <c r="AB111" s="168">
        <f t="shared" si="21"/>
        <v>1023.6</v>
      </c>
      <c r="AC111" s="168">
        <f t="shared" si="21"/>
        <v>47</v>
      </c>
      <c r="AD111" s="168">
        <f t="shared" si="21"/>
        <v>21</v>
      </c>
      <c r="AE111" s="168">
        <f t="shared" si="21"/>
        <v>70</v>
      </c>
      <c r="AF111" s="168">
        <f t="shared" si="21"/>
        <v>89</v>
      </c>
      <c r="AG111" s="168">
        <f t="shared" si="21"/>
        <v>67</v>
      </c>
      <c r="AH111" s="168">
        <f t="shared" si="21"/>
        <v>0</v>
      </c>
      <c r="AI111" s="168">
        <f t="shared" si="21"/>
        <v>0</v>
      </c>
      <c r="AJ111" s="168">
        <f t="shared" si="21"/>
        <v>0</v>
      </c>
      <c r="AK111" s="180">
        <f>SUM(F111:AJ113)</f>
        <v>11630.200000000003</v>
      </c>
      <c r="AL111" s="183">
        <f>MAX(AL67:AL110)</f>
        <v>160</v>
      </c>
      <c r="AM111" s="183">
        <f>SUM(AM67,AM68,AM69,AM70,AM71,AM72,AM73,AM74,AM75,AM76,AM77,AM78,AM79,AM80,AM81,AM82,AM83,AM84,AM85,AM86,AM87,AM88,AM89,AM90,AM91,AM92,AM93,AM94,AM95,AM96,AM97,AM98,AM99,AM100,AM101,AM102,AM103,AM104,AM105,AM106,AM107,AM108,AM109,AM110)</f>
        <v>678</v>
      </c>
      <c r="AN111" s="186">
        <f>AK111/AM111</f>
        <v>17.153687315634222</v>
      </c>
      <c r="AO111" s="62"/>
    </row>
    <row r="112" spans="2:41" ht="17.25" x14ac:dyDescent="0.3">
      <c r="B112" s="174"/>
      <c r="C112" s="175"/>
      <c r="D112" s="175"/>
      <c r="E112" s="176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81"/>
      <c r="AL112" s="184">
        <f>MAX(G112:AJ112)</f>
        <v>0</v>
      </c>
      <c r="AM112" s="184"/>
      <c r="AN112" s="187"/>
      <c r="AO112" s="62"/>
    </row>
    <row r="113" spans="2:41" ht="46.5" customHeight="1" thickBot="1" x14ac:dyDescent="0.35">
      <c r="B113" s="177"/>
      <c r="C113" s="178"/>
      <c r="D113" s="178"/>
      <c r="E113" s="179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82"/>
      <c r="AL113" s="185">
        <f>MAX(G113:AJ113)</f>
        <v>0</v>
      </c>
      <c r="AM113" s="185"/>
      <c r="AN113" s="188"/>
      <c r="AO113" s="62"/>
    </row>
    <row r="114" spans="2:41" ht="20.25" x14ac:dyDescent="0.3">
      <c r="B114" s="157" t="s">
        <v>1</v>
      </c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</row>
    <row r="115" spans="2:41" ht="20.25" x14ac:dyDescent="0.3">
      <c r="B115" s="3"/>
      <c r="C115" s="157" t="s">
        <v>2</v>
      </c>
      <c r="D115" s="157"/>
      <c r="E115" s="157"/>
      <c r="F115" s="157"/>
      <c r="G115" s="3"/>
      <c r="H115" s="3" t="s">
        <v>3</v>
      </c>
      <c r="I115" s="3"/>
      <c r="J115" s="3"/>
      <c r="K115" s="3"/>
      <c r="L115" s="3"/>
      <c r="M115" s="3"/>
      <c r="N115" s="3" t="s">
        <v>3</v>
      </c>
      <c r="O115" s="3" t="s">
        <v>3</v>
      </c>
      <c r="P115" s="158" t="s">
        <v>79</v>
      </c>
      <c r="Q115" s="158"/>
      <c r="R115" s="158"/>
      <c r="S115" s="158"/>
      <c r="T115" s="158"/>
      <c r="U115" s="158"/>
      <c r="V115" s="158"/>
      <c r="W115" s="158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 t="s">
        <v>5</v>
      </c>
      <c r="AK115" s="3"/>
      <c r="AL115" s="3" t="s">
        <v>6</v>
      </c>
      <c r="AM115" s="3"/>
      <c r="AN115" s="3"/>
      <c r="AO115" s="4"/>
    </row>
    <row r="116" spans="2:41" ht="16.5" x14ac:dyDescent="0.25">
      <c r="B116" s="3"/>
      <c r="C116" s="3" t="s">
        <v>7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 t="s">
        <v>3</v>
      </c>
      <c r="P116" s="3"/>
      <c r="Q116" s="3"/>
      <c r="R116" s="3"/>
      <c r="S116" s="3"/>
      <c r="T116" s="3"/>
      <c r="U116" s="3"/>
      <c r="V116" s="3"/>
      <c r="W116" s="3" t="s">
        <v>3</v>
      </c>
      <c r="X116" s="3"/>
      <c r="Y116" s="3"/>
      <c r="Z116" s="3" t="s">
        <v>3</v>
      </c>
      <c r="AA116" s="3" t="s">
        <v>3</v>
      </c>
      <c r="AB116" s="3"/>
      <c r="AC116" s="3" t="s">
        <v>3</v>
      </c>
      <c r="AD116" s="3" t="s">
        <v>3</v>
      </c>
      <c r="AE116" s="3"/>
      <c r="AF116" s="3" t="s">
        <v>3</v>
      </c>
      <c r="AG116" s="3" t="s">
        <v>3</v>
      </c>
      <c r="AH116" s="3"/>
      <c r="AI116" s="3"/>
      <c r="AJ116" s="3" t="s">
        <v>8</v>
      </c>
      <c r="AK116" s="3"/>
      <c r="AL116" s="3" t="s">
        <v>9</v>
      </c>
      <c r="AM116" s="3"/>
      <c r="AN116" s="3"/>
      <c r="AO116" s="5"/>
    </row>
    <row r="117" spans="2:41" ht="16.5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6"/>
      <c r="L117" s="3" t="s">
        <v>3</v>
      </c>
      <c r="M117" s="3" t="s">
        <v>3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 t="s">
        <v>10</v>
      </c>
      <c r="AK117" s="3"/>
      <c r="AL117" s="3" t="s">
        <v>11</v>
      </c>
      <c r="AM117" s="3"/>
      <c r="AN117" s="3" t="s">
        <v>12</v>
      </c>
      <c r="AO117" s="5"/>
    </row>
    <row r="118" spans="2:41" ht="16.5" x14ac:dyDescent="0.25">
      <c r="B118" s="3"/>
      <c r="C118" s="3"/>
      <c r="D118" s="3"/>
      <c r="E118" s="3"/>
      <c r="F118" s="3"/>
      <c r="G118" s="3"/>
      <c r="H118" s="3" t="s">
        <v>3</v>
      </c>
      <c r="I118" s="3"/>
      <c r="J118" s="3"/>
      <c r="K118" s="3"/>
      <c r="L118" s="3"/>
      <c r="M118" s="3"/>
      <c r="N118" s="3" t="s">
        <v>3</v>
      </c>
      <c r="O118" s="3" t="s">
        <v>3</v>
      </c>
      <c r="P118" s="3" t="s">
        <v>3</v>
      </c>
      <c r="Q118" s="3"/>
      <c r="R118" s="3" t="s">
        <v>3</v>
      </c>
      <c r="S118" s="3"/>
      <c r="T118" s="3"/>
      <c r="U118" s="3"/>
      <c r="V118" s="3"/>
      <c r="W118" s="3" t="s">
        <v>3</v>
      </c>
      <c r="X118" s="3" t="s">
        <v>3</v>
      </c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 t="s">
        <v>3</v>
      </c>
      <c r="AK118" s="3"/>
      <c r="AL118" s="3"/>
      <c r="AM118" s="3"/>
      <c r="AN118" s="3"/>
      <c r="AO118" s="5"/>
    </row>
    <row r="119" spans="2:41" s="11" customFormat="1" ht="16.5" x14ac:dyDescent="0.25">
      <c r="B119" s="159" t="s">
        <v>13</v>
      </c>
      <c r="C119" s="162" t="s">
        <v>14</v>
      </c>
      <c r="D119" s="162" t="s">
        <v>15</v>
      </c>
      <c r="E119" s="7" t="s">
        <v>16</v>
      </c>
      <c r="F119" s="165" t="s">
        <v>17</v>
      </c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7"/>
      <c r="AK119" s="7"/>
      <c r="AL119" s="8" t="s">
        <v>18</v>
      </c>
      <c r="AM119" s="7"/>
      <c r="AN119" s="9" t="s">
        <v>18</v>
      </c>
      <c r="AO119" s="10"/>
    </row>
    <row r="120" spans="2:41" s="11" customFormat="1" ht="16.5" x14ac:dyDescent="0.25">
      <c r="B120" s="160"/>
      <c r="C120" s="163"/>
      <c r="D120" s="163"/>
      <c r="E120" s="12" t="s">
        <v>19</v>
      </c>
      <c r="F120" s="13">
        <v>1</v>
      </c>
      <c r="G120" s="7"/>
      <c r="H120" s="13">
        <v>3</v>
      </c>
      <c r="I120" s="7"/>
      <c r="J120" s="13">
        <v>5</v>
      </c>
      <c r="K120" s="7"/>
      <c r="L120" s="13">
        <v>7</v>
      </c>
      <c r="M120" s="7"/>
      <c r="N120" s="14" t="s">
        <v>20</v>
      </c>
      <c r="O120" s="7"/>
      <c r="P120" s="13">
        <v>11</v>
      </c>
      <c r="Q120" s="7"/>
      <c r="R120" s="13">
        <v>13</v>
      </c>
      <c r="S120" s="7"/>
      <c r="T120" s="13">
        <v>15</v>
      </c>
      <c r="U120" s="7"/>
      <c r="V120" s="13">
        <v>17</v>
      </c>
      <c r="W120" s="7"/>
      <c r="X120" s="13">
        <v>19</v>
      </c>
      <c r="Y120" s="7"/>
      <c r="Z120" s="13">
        <v>21</v>
      </c>
      <c r="AA120" s="7"/>
      <c r="AB120" s="13">
        <v>23</v>
      </c>
      <c r="AC120" s="7"/>
      <c r="AD120" s="13">
        <v>25</v>
      </c>
      <c r="AE120" s="7"/>
      <c r="AF120" s="13">
        <v>27</v>
      </c>
      <c r="AG120" s="7"/>
      <c r="AH120" s="13">
        <v>29</v>
      </c>
      <c r="AI120" s="7"/>
      <c r="AJ120" s="7">
        <v>31</v>
      </c>
      <c r="AK120" s="12" t="s">
        <v>21</v>
      </c>
      <c r="AL120" s="13" t="s">
        <v>22</v>
      </c>
      <c r="AM120" s="12" t="s">
        <v>23</v>
      </c>
      <c r="AN120" s="15" t="s">
        <v>24</v>
      </c>
      <c r="AO120" s="10"/>
    </row>
    <row r="121" spans="2:41" s="11" customFormat="1" ht="16.5" x14ac:dyDescent="0.25">
      <c r="B121" s="160"/>
      <c r="C121" s="163"/>
      <c r="D121" s="163"/>
      <c r="E121" s="12" t="s">
        <v>25</v>
      </c>
      <c r="F121" s="13"/>
      <c r="G121" s="12">
        <v>2</v>
      </c>
      <c r="H121" s="13"/>
      <c r="I121" s="12">
        <v>4</v>
      </c>
      <c r="J121" s="13"/>
      <c r="K121" s="12">
        <v>6</v>
      </c>
      <c r="L121" s="13"/>
      <c r="M121" s="16" t="s">
        <v>26</v>
      </c>
      <c r="N121" s="13"/>
      <c r="O121" s="12">
        <v>10</v>
      </c>
      <c r="P121" s="13"/>
      <c r="Q121" s="12">
        <v>12</v>
      </c>
      <c r="R121" s="13"/>
      <c r="S121" s="12">
        <v>14</v>
      </c>
      <c r="T121" s="13"/>
      <c r="U121" s="12">
        <v>16</v>
      </c>
      <c r="V121" s="13"/>
      <c r="W121" s="12">
        <v>18</v>
      </c>
      <c r="X121" s="13"/>
      <c r="Y121" s="12">
        <v>20</v>
      </c>
      <c r="Z121" s="13"/>
      <c r="AA121" s="12">
        <v>22</v>
      </c>
      <c r="AB121" s="13"/>
      <c r="AC121" s="12">
        <v>24</v>
      </c>
      <c r="AD121" s="13"/>
      <c r="AE121" s="12">
        <v>26</v>
      </c>
      <c r="AF121" s="13"/>
      <c r="AG121" s="12">
        <v>28</v>
      </c>
      <c r="AH121" s="13"/>
      <c r="AI121" s="12">
        <v>30</v>
      </c>
      <c r="AJ121" s="12"/>
      <c r="AK121" s="12" t="s">
        <v>27</v>
      </c>
      <c r="AL121" s="13" t="s">
        <v>28</v>
      </c>
      <c r="AM121" s="12" t="s">
        <v>18</v>
      </c>
      <c r="AN121" s="15" t="s">
        <v>29</v>
      </c>
      <c r="AO121" s="10"/>
    </row>
    <row r="122" spans="2:41" s="11" customFormat="1" ht="17.25" thickBot="1" x14ac:dyDescent="0.3">
      <c r="B122" s="161"/>
      <c r="C122" s="164"/>
      <c r="D122" s="164"/>
      <c r="E122" s="17"/>
      <c r="F122" s="18"/>
      <c r="G122" s="17"/>
      <c r="H122" s="18"/>
      <c r="I122" s="17"/>
      <c r="J122" s="18"/>
      <c r="K122" s="17"/>
      <c r="L122" s="18"/>
      <c r="M122" s="17"/>
      <c r="N122" s="18"/>
      <c r="O122" s="17"/>
      <c r="P122" s="18"/>
      <c r="Q122" s="17"/>
      <c r="R122" s="18"/>
      <c r="S122" s="17"/>
      <c r="T122" s="18"/>
      <c r="U122" s="17"/>
      <c r="V122" s="18"/>
      <c r="W122" s="17"/>
      <c r="X122" s="18"/>
      <c r="Y122" s="17"/>
      <c r="Z122" s="19"/>
      <c r="AA122" s="17"/>
      <c r="AB122" s="18"/>
      <c r="AC122" s="17"/>
      <c r="AD122" s="18"/>
      <c r="AE122" s="17"/>
      <c r="AF122" s="18"/>
      <c r="AG122" s="17"/>
      <c r="AH122" s="18"/>
      <c r="AI122" s="17"/>
      <c r="AJ122" s="17"/>
      <c r="AK122" s="20"/>
      <c r="AL122" s="21" t="s">
        <v>27</v>
      </c>
      <c r="AM122" s="20" t="s">
        <v>30</v>
      </c>
      <c r="AN122" s="22" t="s">
        <v>27</v>
      </c>
      <c r="AO122" s="10"/>
    </row>
    <row r="123" spans="2:41" s="65" customFormat="1" ht="31.5" customHeight="1" thickTop="1" x14ac:dyDescent="0.25">
      <c r="B123" s="23">
        <v>1</v>
      </c>
      <c r="C123" s="24">
        <v>1</v>
      </c>
      <c r="D123" s="25" t="s">
        <v>31</v>
      </c>
      <c r="E123" s="63">
        <v>76</v>
      </c>
      <c r="F123" s="64">
        <v>7</v>
      </c>
      <c r="G123" s="64">
        <v>0</v>
      </c>
      <c r="H123" s="64">
        <v>10</v>
      </c>
      <c r="I123" s="64">
        <v>2</v>
      </c>
      <c r="J123" s="64">
        <v>2</v>
      </c>
      <c r="K123" s="64">
        <v>4</v>
      </c>
      <c r="L123" s="64">
        <v>0</v>
      </c>
      <c r="M123" s="64">
        <v>2</v>
      </c>
      <c r="N123" s="64">
        <v>9</v>
      </c>
      <c r="O123" s="64">
        <v>18</v>
      </c>
      <c r="P123" s="64">
        <v>3</v>
      </c>
      <c r="Q123" s="64">
        <v>0</v>
      </c>
      <c r="R123" s="64">
        <v>0</v>
      </c>
      <c r="S123" s="64">
        <v>0</v>
      </c>
      <c r="T123" s="64">
        <v>0</v>
      </c>
      <c r="U123" s="64">
        <v>49</v>
      </c>
      <c r="V123" s="64">
        <v>15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20</v>
      </c>
      <c r="AE123" s="64">
        <v>0</v>
      </c>
      <c r="AF123" s="64">
        <v>15</v>
      </c>
      <c r="AG123" s="64">
        <v>1</v>
      </c>
      <c r="AH123" s="64">
        <v>56</v>
      </c>
      <c r="AI123" s="64">
        <v>39</v>
      </c>
      <c r="AJ123" s="64">
        <v>37</v>
      </c>
      <c r="AK123" s="43">
        <f t="shared" ref="AK123:AK128" si="22">SUM(F123:AJ123)</f>
        <v>289</v>
      </c>
      <c r="AL123" s="29">
        <f t="shared" ref="AL123:AL151" si="23">+MAX(F123:AJ123)</f>
        <v>56</v>
      </c>
      <c r="AM123" s="29">
        <f t="shared" ref="AM123:AM151" si="24">COUNTIF(F123:AJ123,"&gt;0")</f>
        <v>17</v>
      </c>
      <c r="AN123" s="30">
        <f t="shared" ref="AN123:AN152" si="25">AK123/AM123</f>
        <v>17</v>
      </c>
      <c r="AO123" s="44"/>
    </row>
    <row r="124" spans="2:41" s="65" customFormat="1" ht="18" customHeight="1" x14ac:dyDescent="0.25">
      <c r="B124" s="39">
        <v>2</v>
      </c>
      <c r="C124" s="40">
        <v>2</v>
      </c>
      <c r="D124" s="66" t="s">
        <v>32</v>
      </c>
      <c r="E124" s="67">
        <v>77</v>
      </c>
      <c r="F124" s="64">
        <v>5</v>
      </c>
      <c r="G124" s="64">
        <v>0</v>
      </c>
      <c r="H124" s="64">
        <v>8</v>
      </c>
      <c r="I124" s="64">
        <v>5</v>
      </c>
      <c r="J124" s="64">
        <v>5</v>
      </c>
      <c r="K124" s="64">
        <v>0</v>
      </c>
      <c r="L124" s="64">
        <v>0</v>
      </c>
      <c r="M124" s="64">
        <v>0</v>
      </c>
      <c r="N124" s="64">
        <v>0</v>
      </c>
      <c r="O124" s="64">
        <v>15</v>
      </c>
      <c r="P124" s="64">
        <v>0</v>
      </c>
      <c r="Q124" s="64">
        <v>0</v>
      </c>
      <c r="R124" s="64">
        <v>0</v>
      </c>
      <c r="S124" s="64">
        <v>0</v>
      </c>
      <c r="T124" s="64">
        <v>5</v>
      </c>
      <c r="U124" s="64">
        <v>23</v>
      </c>
      <c r="V124" s="64">
        <v>14</v>
      </c>
      <c r="W124" s="64">
        <v>0</v>
      </c>
      <c r="X124" s="64">
        <v>0</v>
      </c>
      <c r="Y124" s="64">
        <v>0</v>
      </c>
      <c r="Z124" s="64">
        <v>0</v>
      </c>
      <c r="AA124" s="64">
        <v>4</v>
      </c>
      <c r="AB124" s="64">
        <v>0</v>
      </c>
      <c r="AC124" s="64">
        <v>6</v>
      </c>
      <c r="AD124" s="64">
        <v>26</v>
      </c>
      <c r="AE124" s="64">
        <v>0</v>
      </c>
      <c r="AF124" s="64">
        <v>3</v>
      </c>
      <c r="AG124" s="64">
        <v>4</v>
      </c>
      <c r="AH124" s="64">
        <v>0</v>
      </c>
      <c r="AI124" s="64">
        <v>0</v>
      </c>
      <c r="AJ124" s="64">
        <v>0</v>
      </c>
      <c r="AK124" s="43">
        <f t="shared" si="22"/>
        <v>123</v>
      </c>
      <c r="AL124" s="29">
        <f t="shared" si="23"/>
        <v>26</v>
      </c>
      <c r="AM124" s="29">
        <f t="shared" si="24"/>
        <v>13</v>
      </c>
      <c r="AN124" s="30">
        <f t="shared" si="25"/>
        <v>9.4615384615384617</v>
      </c>
      <c r="AO124" s="44"/>
    </row>
    <row r="125" spans="2:41" s="65" customFormat="1" ht="18" customHeight="1" x14ac:dyDescent="0.25">
      <c r="B125" s="35">
        <v>3</v>
      </c>
      <c r="C125" s="40">
        <v>3</v>
      </c>
      <c r="D125" s="66" t="s">
        <v>33</v>
      </c>
      <c r="E125" s="67">
        <v>170</v>
      </c>
      <c r="F125" s="64">
        <v>19</v>
      </c>
      <c r="G125" s="64">
        <v>0</v>
      </c>
      <c r="H125" s="64">
        <v>24</v>
      </c>
      <c r="I125" s="64">
        <v>0</v>
      </c>
      <c r="J125" s="64">
        <v>0</v>
      </c>
      <c r="K125" s="64">
        <v>13</v>
      </c>
      <c r="L125" s="64">
        <v>0</v>
      </c>
      <c r="M125" s="64">
        <v>14</v>
      </c>
      <c r="N125" s="64">
        <v>0</v>
      </c>
      <c r="O125" s="64">
        <v>7</v>
      </c>
      <c r="P125" s="64">
        <v>0</v>
      </c>
      <c r="Q125" s="64">
        <v>0</v>
      </c>
      <c r="R125" s="64">
        <v>0</v>
      </c>
      <c r="S125" s="64">
        <v>0</v>
      </c>
      <c r="T125" s="64">
        <v>4</v>
      </c>
      <c r="U125" s="64">
        <v>65</v>
      </c>
      <c r="V125" s="64">
        <v>80</v>
      </c>
      <c r="W125" s="64">
        <v>0</v>
      </c>
      <c r="X125" s="64">
        <v>0</v>
      </c>
      <c r="Y125" s="64">
        <v>0</v>
      </c>
      <c r="Z125" s="64">
        <v>0</v>
      </c>
      <c r="AA125" s="64">
        <v>2</v>
      </c>
      <c r="AB125" s="64">
        <v>0</v>
      </c>
      <c r="AC125" s="64">
        <v>18</v>
      </c>
      <c r="AD125" s="64">
        <v>46</v>
      </c>
      <c r="AE125" s="64">
        <v>0</v>
      </c>
      <c r="AF125" s="64">
        <v>30</v>
      </c>
      <c r="AG125" s="64">
        <v>0</v>
      </c>
      <c r="AH125" s="64">
        <v>32</v>
      </c>
      <c r="AI125" s="64">
        <v>0</v>
      </c>
      <c r="AJ125" s="64">
        <v>60</v>
      </c>
      <c r="AK125" s="43">
        <f t="shared" si="22"/>
        <v>414</v>
      </c>
      <c r="AL125" s="29">
        <f t="shared" si="23"/>
        <v>80</v>
      </c>
      <c r="AM125" s="29">
        <f t="shared" si="24"/>
        <v>14</v>
      </c>
      <c r="AN125" s="30">
        <f t="shared" si="25"/>
        <v>29.571428571428573</v>
      </c>
      <c r="AO125" s="44"/>
    </row>
    <row r="126" spans="2:41" s="65" customFormat="1" ht="22.5" customHeight="1" x14ac:dyDescent="0.25">
      <c r="B126" s="39">
        <v>4</v>
      </c>
      <c r="C126" s="40">
        <v>4</v>
      </c>
      <c r="D126" s="66" t="s">
        <v>34</v>
      </c>
      <c r="E126" s="68">
        <v>70</v>
      </c>
      <c r="F126" s="64">
        <v>7</v>
      </c>
      <c r="G126" s="64">
        <v>0</v>
      </c>
      <c r="H126" s="64">
        <v>14</v>
      </c>
      <c r="I126" s="64">
        <v>5</v>
      </c>
      <c r="J126" s="64">
        <v>4</v>
      </c>
      <c r="K126" s="64">
        <v>4</v>
      </c>
      <c r="L126" s="64">
        <v>0</v>
      </c>
      <c r="M126" s="64">
        <v>7</v>
      </c>
      <c r="N126" s="64">
        <v>6</v>
      </c>
      <c r="O126" s="64">
        <v>23</v>
      </c>
      <c r="P126" s="64">
        <v>0</v>
      </c>
      <c r="Q126" s="64">
        <v>0</v>
      </c>
      <c r="R126" s="64">
        <v>0</v>
      </c>
      <c r="S126" s="64">
        <v>0</v>
      </c>
      <c r="T126" s="64">
        <v>3</v>
      </c>
      <c r="U126" s="64">
        <v>48</v>
      </c>
      <c r="V126" s="64">
        <v>13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1</v>
      </c>
      <c r="AC126" s="64">
        <v>8</v>
      </c>
      <c r="AD126" s="64">
        <v>18</v>
      </c>
      <c r="AE126" s="64">
        <v>0</v>
      </c>
      <c r="AF126" s="64">
        <v>16</v>
      </c>
      <c r="AG126" s="64">
        <v>3</v>
      </c>
      <c r="AH126" s="64">
        <v>62</v>
      </c>
      <c r="AI126" s="64">
        <v>18</v>
      </c>
      <c r="AJ126" s="64">
        <v>37</v>
      </c>
      <c r="AK126" s="69">
        <f t="shared" si="22"/>
        <v>297</v>
      </c>
      <c r="AL126" s="29">
        <f t="shared" si="23"/>
        <v>62</v>
      </c>
      <c r="AM126" s="29">
        <f t="shared" si="24"/>
        <v>19</v>
      </c>
      <c r="AN126" s="30">
        <f t="shared" si="25"/>
        <v>15.631578947368421</v>
      </c>
      <c r="AO126" s="44"/>
    </row>
    <row r="127" spans="2:41" ht="18" customHeight="1" x14ac:dyDescent="0.25">
      <c r="B127" s="31">
        <v>5</v>
      </c>
      <c r="C127" s="32">
        <v>5</v>
      </c>
      <c r="D127" s="33" t="s">
        <v>35</v>
      </c>
      <c r="E127" s="34">
        <v>71</v>
      </c>
      <c r="F127" s="64">
        <v>9</v>
      </c>
      <c r="G127" s="64">
        <v>0</v>
      </c>
      <c r="H127" s="64">
        <v>74</v>
      </c>
      <c r="I127" s="64">
        <v>4</v>
      </c>
      <c r="J127" s="64">
        <v>6</v>
      </c>
      <c r="K127" s="64">
        <v>4</v>
      </c>
      <c r="L127" s="64">
        <v>0</v>
      </c>
      <c r="M127" s="64">
        <v>4</v>
      </c>
      <c r="N127" s="64">
        <v>4</v>
      </c>
      <c r="O127" s="64">
        <v>6</v>
      </c>
      <c r="P127" s="64">
        <v>2</v>
      </c>
      <c r="Q127" s="64">
        <v>0</v>
      </c>
      <c r="R127" s="64">
        <v>0</v>
      </c>
      <c r="S127" s="64">
        <v>0</v>
      </c>
      <c r="T127" s="64">
        <v>37</v>
      </c>
      <c r="U127" s="64">
        <v>48</v>
      </c>
      <c r="V127" s="64">
        <v>98</v>
      </c>
      <c r="W127" s="64">
        <v>0</v>
      </c>
      <c r="X127" s="64">
        <v>0</v>
      </c>
      <c r="Y127" s="64">
        <v>0</v>
      </c>
      <c r="Z127" s="64">
        <v>0</v>
      </c>
      <c r="AA127" s="64">
        <v>0</v>
      </c>
      <c r="AB127" s="64">
        <v>0</v>
      </c>
      <c r="AC127" s="64">
        <v>34</v>
      </c>
      <c r="AD127" s="64">
        <v>36</v>
      </c>
      <c r="AE127" s="64">
        <v>18</v>
      </c>
      <c r="AF127" s="64">
        <v>8</v>
      </c>
      <c r="AG127" s="64">
        <v>0</v>
      </c>
      <c r="AH127" s="64">
        <v>32</v>
      </c>
      <c r="AI127" s="64">
        <v>12</v>
      </c>
      <c r="AJ127" s="64">
        <v>28</v>
      </c>
      <c r="AK127" s="28">
        <f t="shared" si="22"/>
        <v>464</v>
      </c>
      <c r="AL127" s="29">
        <f t="shared" si="23"/>
        <v>98</v>
      </c>
      <c r="AM127" s="29">
        <f t="shared" si="24"/>
        <v>19</v>
      </c>
      <c r="AN127" s="30">
        <f t="shared" si="25"/>
        <v>24.421052631578949</v>
      </c>
      <c r="AO127" s="38"/>
    </row>
    <row r="128" spans="2:41" ht="18" customHeight="1" x14ac:dyDescent="0.25">
      <c r="B128" s="31">
        <v>6</v>
      </c>
      <c r="C128" s="32">
        <v>6</v>
      </c>
      <c r="D128" s="33" t="s">
        <v>36</v>
      </c>
      <c r="E128" s="34">
        <v>68</v>
      </c>
      <c r="F128" s="64">
        <v>12</v>
      </c>
      <c r="G128" s="64">
        <v>0</v>
      </c>
      <c r="H128" s="64">
        <v>77</v>
      </c>
      <c r="I128" s="64">
        <v>5</v>
      </c>
      <c r="J128" s="64">
        <v>7</v>
      </c>
      <c r="K128" s="64">
        <v>5</v>
      </c>
      <c r="L128" s="64">
        <v>0</v>
      </c>
      <c r="M128" s="64">
        <v>6</v>
      </c>
      <c r="N128" s="64">
        <v>2</v>
      </c>
      <c r="O128" s="64">
        <v>5</v>
      </c>
      <c r="P128" s="64">
        <v>4</v>
      </c>
      <c r="Q128" s="64">
        <v>0</v>
      </c>
      <c r="R128" s="64">
        <v>0</v>
      </c>
      <c r="S128" s="64">
        <v>8</v>
      </c>
      <c r="T128" s="64">
        <v>32</v>
      </c>
      <c r="U128" s="64">
        <v>55</v>
      </c>
      <c r="V128" s="64">
        <v>77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21</v>
      </c>
      <c r="AD128" s="64">
        <v>39</v>
      </c>
      <c r="AE128" s="64">
        <v>5</v>
      </c>
      <c r="AF128" s="64">
        <v>10</v>
      </c>
      <c r="AG128" s="64">
        <v>0</v>
      </c>
      <c r="AH128" s="64">
        <v>27</v>
      </c>
      <c r="AI128" s="64">
        <v>7</v>
      </c>
      <c r="AJ128" s="64">
        <v>12</v>
      </c>
      <c r="AK128" s="28">
        <f t="shared" si="22"/>
        <v>416</v>
      </c>
      <c r="AL128" s="29">
        <f t="shared" si="23"/>
        <v>77</v>
      </c>
      <c r="AM128" s="29">
        <f t="shared" si="24"/>
        <v>20</v>
      </c>
      <c r="AN128" s="30">
        <f t="shared" si="25"/>
        <v>20.8</v>
      </c>
      <c r="AO128" s="5"/>
    </row>
    <row r="129" spans="2:41" ht="28.5" customHeight="1" x14ac:dyDescent="0.25">
      <c r="B129" s="39">
        <v>7</v>
      </c>
      <c r="C129" s="40">
        <v>7</v>
      </c>
      <c r="D129" s="41" t="s">
        <v>37</v>
      </c>
      <c r="E129" s="42">
        <v>60</v>
      </c>
      <c r="F129" s="64">
        <v>0</v>
      </c>
      <c r="G129" s="64">
        <v>0</v>
      </c>
      <c r="H129" s="64">
        <v>51</v>
      </c>
      <c r="I129" s="64">
        <v>5</v>
      </c>
      <c r="J129" s="64">
        <v>3</v>
      </c>
      <c r="K129" s="64">
        <v>0</v>
      </c>
      <c r="L129" s="64">
        <v>0</v>
      </c>
      <c r="M129" s="64">
        <v>10</v>
      </c>
      <c r="N129" s="64">
        <v>7</v>
      </c>
      <c r="O129" s="64">
        <v>0</v>
      </c>
      <c r="P129" s="64">
        <v>3</v>
      </c>
      <c r="Q129" s="64">
        <v>0</v>
      </c>
      <c r="R129" s="64">
        <v>0</v>
      </c>
      <c r="S129" s="64">
        <v>4</v>
      </c>
      <c r="T129" s="64">
        <v>41</v>
      </c>
      <c r="U129" s="64">
        <v>61</v>
      </c>
      <c r="V129" s="64">
        <v>32</v>
      </c>
      <c r="W129" s="64">
        <v>0</v>
      </c>
      <c r="X129" s="64">
        <v>0</v>
      </c>
      <c r="Y129" s="64">
        <v>0</v>
      </c>
      <c r="Z129" s="64">
        <v>0</v>
      </c>
      <c r="AA129" s="64">
        <v>7</v>
      </c>
      <c r="AB129" s="64">
        <v>0</v>
      </c>
      <c r="AC129" s="64">
        <v>0</v>
      </c>
      <c r="AD129" s="64">
        <v>24</v>
      </c>
      <c r="AE129" s="64">
        <v>36</v>
      </c>
      <c r="AF129" s="64">
        <v>51</v>
      </c>
      <c r="AG129" s="64">
        <v>0</v>
      </c>
      <c r="AH129" s="64">
        <v>44</v>
      </c>
      <c r="AI129" s="64">
        <v>1</v>
      </c>
      <c r="AJ129" s="64">
        <v>21</v>
      </c>
      <c r="AK129" s="43">
        <f t="shared" ref="AK129:AK151" si="26">SUM(F129:AJ129)</f>
        <v>401</v>
      </c>
      <c r="AL129" s="29">
        <f t="shared" si="23"/>
        <v>61</v>
      </c>
      <c r="AM129" s="29">
        <f t="shared" si="24"/>
        <v>17</v>
      </c>
      <c r="AN129" s="30">
        <f t="shared" si="25"/>
        <v>23.588235294117649</v>
      </c>
      <c r="AO129" s="44"/>
    </row>
    <row r="130" spans="2:41" ht="18" customHeight="1" x14ac:dyDescent="0.25">
      <c r="B130" s="31">
        <v>8</v>
      </c>
      <c r="C130" s="32">
        <v>8</v>
      </c>
      <c r="D130" s="33" t="s">
        <v>38</v>
      </c>
      <c r="E130" s="34">
        <v>75</v>
      </c>
      <c r="F130" s="64">
        <v>8</v>
      </c>
      <c r="G130" s="64">
        <v>0</v>
      </c>
      <c r="H130" s="64">
        <v>39</v>
      </c>
      <c r="I130" s="64">
        <v>0</v>
      </c>
      <c r="J130" s="64">
        <v>0</v>
      </c>
      <c r="K130" s="64">
        <v>0</v>
      </c>
      <c r="L130" s="64">
        <v>0</v>
      </c>
      <c r="M130" s="64">
        <v>7</v>
      </c>
      <c r="N130" s="64">
        <v>14</v>
      </c>
      <c r="O130" s="64">
        <v>17</v>
      </c>
      <c r="P130" s="64">
        <v>4</v>
      </c>
      <c r="Q130" s="64">
        <v>0</v>
      </c>
      <c r="R130" s="64">
        <v>0</v>
      </c>
      <c r="S130" s="64">
        <v>0</v>
      </c>
      <c r="T130" s="64">
        <v>23</v>
      </c>
      <c r="U130" s="64">
        <v>57</v>
      </c>
      <c r="V130" s="64">
        <v>17</v>
      </c>
      <c r="W130" s="64">
        <v>0</v>
      </c>
      <c r="X130" s="64">
        <v>0</v>
      </c>
      <c r="Y130" s="64">
        <v>0</v>
      </c>
      <c r="Z130" s="64">
        <v>0</v>
      </c>
      <c r="AA130" s="64">
        <v>5</v>
      </c>
      <c r="AB130" s="64">
        <v>0</v>
      </c>
      <c r="AC130" s="64">
        <v>2</v>
      </c>
      <c r="AD130" s="64">
        <v>56</v>
      </c>
      <c r="AE130" s="64">
        <v>3</v>
      </c>
      <c r="AF130" s="64">
        <v>54</v>
      </c>
      <c r="AG130" s="64">
        <v>0</v>
      </c>
      <c r="AH130" s="64">
        <v>72</v>
      </c>
      <c r="AI130" s="64">
        <v>13</v>
      </c>
      <c r="AJ130" s="64">
        <v>15</v>
      </c>
      <c r="AK130" s="28">
        <f t="shared" si="26"/>
        <v>406</v>
      </c>
      <c r="AL130" s="29">
        <f t="shared" si="23"/>
        <v>72</v>
      </c>
      <c r="AM130" s="29">
        <f t="shared" si="24"/>
        <v>17</v>
      </c>
      <c r="AN130" s="30">
        <f t="shared" si="25"/>
        <v>23.882352941176471</v>
      </c>
      <c r="AO130" s="5"/>
    </row>
    <row r="131" spans="2:41" ht="18" customHeight="1" x14ac:dyDescent="0.25">
      <c r="B131" s="31">
        <v>9</v>
      </c>
      <c r="C131" s="32">
        <v>9</v>
      </c>
      <c r="D131" s="33" t="s">
        <v>39</v>
      </c>
      <c r="E131" s="34">
        <v>72</v>
      </c>
      <c r="F131" s="64">
        <v>6</v>
      </c>
      <c r="G131" s="64">
        <v>0</v>
      </c>
      <c r="H131" s="64">
        <v>13</v>
      </c>
      <c r="I131" s="64">
        <v>2</v>
      </c>
      <c r="J131" s="64">
        <v>2</v>
      </c>
      <c r="K131" s="64">
        <v>3</v>
      </c>
      <c r="L131" s="64">
        <v>0</v>
      </c>
      <c r="M131" s="64">
        <v>3</v>
      </c>
      <c r="N131" s="64">
        <v>5</v>
      </c>
      <c r="O131" s="64">
        <v>21</v>
      </c>
      <c r="P131" s="64">
        <v>0</v>
      </c>
      <c r="Q131" s="64">
        <v>0</v>
      </c>
      <c r="R131" s="64">
        <v>0</v>
      </c>
      <c r="S131" s="64">
        <v>0</v>
      </c>
      <c r="T131" s="64">
        <v>0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7</v>
      </c>
      <c r="AD131" s="64">
        <v>16</v>
      </c>
      <c r="AE131" s="64">
        <v>1</v>
      </c>
      <c r="AF131" s="64">
        <v>14</v>
      </c>
      <c r="AG131" s="64">
        <v>2</v>
      </c>
      <c r="AH131" s="64">
        <v>60</v>
      </c>
      <c r="AI131" s="64">
        <v>17</v>
      </c>
      <c r="AJ131" s="64">
        <v>35</v>
      </c>
      <c r="AK131" s="28">
        <f t="shared" si="26"/>
        <v>207</v>
      </c>
      <c r="AL131" s="29">
        <f t="shared" si="23"/>
        <v>60</v>
      </c>
      <c r="AM131" s="29">
        <f t="shared" si="24"/>
        <v>16</v>
      </c>
      <c r="AN131" s="30">
        <f t="shared" si="25"/>
        <v>12.9375</v>
      </c>
      <c r="AO131" s="5"/>
    </row>
    <row r="132" spans="2:41" ht="18" customHeight="1" x14ac:dyDescent="0.25">
      <c r="B132" s="31">
        <v>10</v>
      </c>
      <c r="C132" s="32">
        <v>11</v>
      </c>
      <c r="D132" s="33" t="s">
        <v>40</v>
      </c>
      <c r="E132" s="34">
        <v>65</v>
      </c>
      <c r="F132" s="64">
        <v>22</v>
      </c>
      <c r="G132" s="64">
        <v>0</v>
      </c>
      <c r="H132" s="64">
        <v>32</v>
      </c>
      <c r="I132" s="64">
        <v>14</v>
      </c>
      <c r="J132" s="64">
        <v>8</v>
      </c>
      <c r="K132" s="64">
        <v>3</v>
      </c>
      <c r="L132" s="64">
        <v>0</v>
      </c>
      <c r="M132" s="64">
        <v>42</v>
      </c>
      <c r="N132" s="64">
        <v>0</v>
      </c>
      <c r="O132" s="64">
        <v>12</v>
      </c>
      <c r="P132" s="64">
        <v>2</v>
      </c>
      <c r="Q132" s="64">
        <v>3</v>
      </c>
      <c r="R132" s="64">
        <v>0</v>
      </c>
      <c r="S132" s="64">
        <v>0</v>
      </c>
      <c r="T132" s="64">
        <v>56</v>
      </c>
      <c r="U132" s="64">
        <v>44</v>
      </c>
      <c r="V132" s="64">
        <v>39</v>
      </c>
      <c r="W132" s="64">
        <v>0</v>
      </c>
      <c r="X132" s="64">
        <v>0</v>
      </c>
      <c r="Y132" s="64">
        <v>0</v>
      </c>
      <c r="Z132" s="64">
        <v>0</v>
      </c>
      <c r="AA132" s="64">
        <v>36</v>
      </c>
      <c r="AB132" s="64">
        <v>0</v>
      </c>
      <c r="AC132" s="64">
        <v>3</v>
      </c>
      <c r="AD132" s="64">
        <v>32</v>
      </c>
      <c r="AE132" s="64">
        <v>0</v>
      </c>
      <c r="AF132" s="64">
        <v>39</v>
      </c>
      <c r="AG132" s="64">
        <v>0</v>
      </c>
      <c r="AH132" s="64">
        <v>42</v>
      </c>
      <c r="AI132" s="64">
        <v>5</v>
      </c>
      <c r="AJ132" s="64">
        <v>2</v>
      </c>
      <c r="AK132" s="28">
        <f t="shared" si="26"/>
        <v>436</v>
      </c>
      <c r="AL132" s="29">
        <f t="shared" si="23"/>
        <v>56</v>
      </c>
      <c r="AM132" s="29">
        <f t="shared" si="24"/>
        <v>19</v>
      </c>
      <c r="AN132" s="30">
        <f t="shared" si="25"/>
        <v>22.94736842105263</v>
      </c>
      <c r="AO132" s="5"/>
    </row>
    <row r="133" spans="2:41" ht="18" customHeight="1" x14ac:dyDescent="0.25">
      <c r="B133" s="31">
        <v>11</v>
      </c>
      <c r="C133" s="32">
        <v>12</v>
      </c>
      <c r="D133" s="33" t="s">
        <v>41</v>
      </c>
      <c r="E133" s="34">
        <v>332</v>
      </c>
      <c r="F133" s="64">
        <v>0</v>
      </c>
      <c r="G133" s="64">
        <v>0</v>
      </c>
      <c r="H133" s="64">
        <v>93</v>
      </c>
      <c r="I133" s="64">
        <v>0</v>
      </c>
      <c r="J133" s="64">
        <v>60</v>
      </c>
      <c r="K133" s="64">
        <v>0</v>
      </c>
      <c r="L133" s="64">
        <v>25</v>
      </c>
      <c r="M133" s="64">
        <v>27</v>
      </c>
      <c r="N133" s="64">
        <v>5</v>
      </c>
      <c r="O133" s="64">
        <v>0</v>
      </c>
      <c r="P133" s="64">
        <v>0</v>
      </c>
      <c r="Q133" s="64">
        <v>0</v>
      </c>
      <c r="R133" s="64">
        <v>0</v>
      </c>
      <c r="S133" s="64">
        <v>0</v>
      </c>
      <c r="T133" s="64">
        <v>19</v>
      </c>
      <c r="U133" s="64">
        <v>39</v>
      </c>
      <c r="V133" s="64">
        <v>11</v>
      </c>
      <c r="W133" s="64">
        <v>0</v>
      </c>
      <c r="X133" s="64">
        <v>0</v>
      </c>
      <c r="Y133" s="64">
        <v>0</v>
      </c>
      <c r="Z133" s="64">
        <v>0</v>
      </c>
      <c r="AA133" s="64">
        <v>0</v>
      </c>
      <c r="AB133" s="64">
        <v>0</v>
      </c>
      <c r="AC133" s="64">
        <v>19</v>
      </c>
      <c r="AD133" s="64">
        <v>25</v>
      </c>
      <c r="AE133" s="64">
        <v>0</v>
      </c>
      <c r="AF133" s="64">
        <v>30</v>
      </c>
      <c r="AG133" s="64">
        <v>25</v>
      </c>
      <c r="AH133" s="64">
        <v>18</v>
      </c>
      <c r="AI133" s="64">
        <v>0</v>
      </c>
      <c r="AJ133" s="64">
        <v>0</v>
      </c>
      <c r="AK133" s="28">
        <f t="shared" si="26"/>
        <v>396</v>
      </c>
      <c r="AL133" s="29">
        <f t="shared" si="23"/>
        <v>93</v>
      </c>
      <c r="AM133" s="29">
        <f t="shared" si="24"/>
        <v>13</v>
      </c>
      <c r="AN133" s="30">
        <f t="shared" si="25"/>
        <v>30.46153846153846</v>
      </c>
      <c r="AO133" s="5"/>
    </row>
    <row r="134" spans="2:41" ht="18" customHeight="1" x14ac:dyDescent="0.25">
      <c r="B134" s="31">
        <v>12</v>
      </c>
      <c r="C134" s="32" t="s">
        <v>42</v>
      </c>
      <c r="D134" s="33" t="s">
        <v>43</v>
      </c>
      <c r="E134" s="34">
        <v>83</v>
      </c>
      <c r="F134" s="64">
        <v>3</v>
      </c>
      <c r="G134" s="64">
        <v>0</v>
      </c>
      <c r="H134" s="64">
        <v>10</v>
      </c>
      <c r="I134" s="64">
        <v>7</v>
      </c>
      <c r="J134" s="64">
        <v>6</v>
      </c>
      <c r="K134" s="64">
        <v>0</v>
      </c>
      <c r="L134" s="64">
        <v>7</v>
      </c>
      <c r="M134" s="64">
        <v>32</v>
      </c>
      <c r="N134" s="64">
        <v>2</v>
      </c>
      <c r="O134" s="64">
        <v>9</v>
      </c>
      <c r="P134" s="64">
        <v>0</v>
      </c>
      <c r="Q134" s="64">
        <v>1</v>
      </c>
      <c r="R134" s="64">
        <v>0</v>
      </c>
      <c r="S134" s="64">
        <v>0</v>
      </c>
      <c r="T134" s="64">
        <v>23</v>
      </c>
      <c r="U134" s="64">
        <v>42</v>
      </c>
      <c r="V134" s="64">
        <v>7</v>
      </c>
      <c r="W134" s="64">
        <v>0</v>
      </c>
      <c r="X134" s="64">
        <v>0</v>
      </c>
      <c r="Y134" s="64">
        <v>0</v>
      </c>
      <c r="Z134" s="64">
        <v>0</v>
      </c>
      <c r="AA134" s="64">
        <v>10</v>
      </c>
      <c r="AB134" s="64">
        <v>47</v>
      </c>
      <c r="AC134" s="64">
        <v>1</v>
      </c>
      <c r="AD134" s="64">
        <v>14</v>
      </c>
      <c r="AE134" s="64">
        <v>24</v>
      </c>
      <c r="AF134" s="64">
        <v>13</v>
      </c>
      <c r="AG134" s="64">
        <v>1</v>
      </c>
      <c r="AH134" s="64">
        <v>34</v>
      </c>
      <c r="AI134" s="64">
        <v>6</v>
      </c>
      <c r="AJ134" s="64">
        <v>0</v>
      </c>
      <c r="AK134" s="28">
        <f t="shared" si="26"/>
        <v>299</v>
      </c>
      <c r="AL134" s="29">
        <f t="shared" si="23"/>
        <v>47</v>
      </c>
      <c r="AM134" s="29">
        <f t="shared" si="24"/>
        <v>21</v>
      </c>
      <c r="AN134" s="30">
        <f t="shared" si="25"/>
        <v>14.238095238095237</v>
      </c>
      <c r="AO134" s="5"/>
    </row>
    <row r="135" spans="2:41" ht="18" customHeight="1" x14ac:dyDescent="0.25">
      <c r="B135" s="31">
        <v>13</v>
      </c>
      <c r="C135" s="32">
        <v>13</v>
      </c>
      <c r="D135" s="33" t="s">
        <v>44</v>
      </c>
      <c r="E135" s="34">
        <v>110</v>
      </c>
      <c r="F135" s="64">
        <v>0</v>
      </c>
      <c r="G135" s="64">
        <v>0</v>
      </c>
      <c r="H135" s="64">
        <v>33</v>
      </c>
      <c r="I135" s="64">
        <v>7</v>
      </c>
      <c r="J135" s="64">
        <v>6</v>
      </c>
      <c r="K135" s="64">
        <v>0</v>
      </c>
      <c r="L135" s="64">
        <v>7</v>
      </c>
      <c r="M135" s="64">
        <v>22</v>
      </c>
      <c r="N135" s="64">
        <v>0</v>
      </c>
      <c r="O135" s="64">
        <v>12</v>
      </c>
      <c r="P135" s="64">
        <v>0</v>
      </c>
      <c r="Q135" s="64">
        <v>0</v>
      </c>
      <c r="R135" s="64">
        <v>0</v>
      </c>
      <c r="S135" s="64">
        <v>0</v>
      </c>
      <c r="T135" s="64">
        <v>54</v>
      </c>
      <c r="U135" s="64">
        <v>23</v>
      </c>
      <c r="V135" s="64">
        <v>40</v>
      </c>
      <c r="W135" s="64">
        <v>0</v>
      </c>
      <c r="X135" s="64">
        <v>0</v>
      </c>
      <c r="Y135" s="64">
        <v>0</v>
      </c>
      <c r="Z135" s="64">
        <v>0</v>
      </c>
      <c r="AA135" s="64">
        <v>3</v>
      </c>
      <c r="AB135" s="64">
        <v>0</v>
      </c>
      <c r="AC135" s="64">
        <v>0</v>
      </c>
      <c r="AD135" s="64">
        <v>27</v>
      </c>
      <c r="AE135" s="64">
        <v>12</v>
      </c>
      <c r="AF135" s="64">
        <v>17</v>
      </c>
      <c r="AG135" s="64">
        <v>0</v>
      </c>
      <c r="AH135" s="64">
        <v>49</v>
      </c>
      <c r="AI135" s="64">
        <v>0</v>
      </c>
      <c r="AJ135" s="64">
        <v>0</v>
      </c>
      <c r="AK135" s="28">
        <f t="shared" si="26"/>
        <v>312</v>
      </c>
      <c r="AL135" s="29">
        <f t="shared" si="23"/>
        <v>54</v>
      </c>
      <c r="AM135" s="29">
        <f t="shared" si="24"/>
        <v>14</v>
      </c>
      <c r="AN135" s="30">
        <f t="shared" si="25"/>
        <v>22.285714285714285</v>
      </c>
      <c r="AO135" s="5"/>
    </row>
    <row r="136" spans="2:41" ht="18" customHeight="1" x14ac:dyDescent="0.25">
      <c r="B136" s="31">
        <v>14</v>
      </c>
      <c r="C136" s="32">
        <v>14</v>
      </c>
      <c r="D136" s="33" t="s">
        <v>45</v>
      </c>
      <c r="E136" s="34">
        <v>337</v>
      </c>
      <c r="F136" s="64">
        <v>8</v>
      </c>
      <c r="G136" s="64">
        <v>0</v>
      </c>
      <c r="H136" s="64">
        <v>63</v>
      </c>
      <c r="I136" s="64">
        <v>21</v>
      </c>
      <c r="J136" s="64">
        <v>19</v>
      </c>
      <c r="K136" s="64">
        <v>0</v>
      </c>
      <c r="L136" s="64">
        <v>28</v>
      </c>
      <c r="M136" s="64">
        <v>14</v>
      </c>
      <c r="N136" s="64">
        <v>3</v>
      </c>
      <c r="O136" s="64">
        <v>2</v>
      </c>
      <c r="P136" s="64">
        <v>0</v>
      </c>
      <c r="Q136" s="64">
        <v>0</v>
      </c>
      <c r="R136" s="64">
        <v>0</v>
      </c>
      <c r="S136" s="64">
        <v>0</v>
      </c>
      <c r="T136" s="64">
        <v>3.7</v>
      </c>
      <c r="U136" s="64">
        <v>29</v>
      </c>
      <c r="V136" s="64">
        <v>71</v>
      </c>
      <c r="W136" s="64">
        <v>3</v>
      </c>
      <c r="X136" s="64">
        <v>0</v>
      </c>
      <c r="Y136" s="64">
        <v>6</v>
      </c>
      <c r="Z136" s="64">
        <v>4</v>
      </c>
      <c r="AA136" s="64">
        <v>16</v>
      </c>
      <c r="AB136" s="64">
        <v>7</v>
      </c>
      <c r="AC136" s="64">
        <v>5</v>
      </c>
      <c r="AD136" s="64">
        <v>24</v>
      </c>
      <c r="AE136" s="64">
        <v>19</v>
      </c>
      <c r="AF136" s="64">
        <v>13</v>
      </c>
      <c r="AG136" s="64">
        <v>0</v>
      </c>
      <c r="AH136" s="64">
        <v>7</v>
      </c>
      <c r="AI136" s="64">
        <v>5</v>
      </c>
      <c r="AJ136" s="64">
        <v>3</v>
      </c>
      <c r="AK136" s="28">
        <f t="shared" si="26"/>
        <v>373.7</v>
      </c>
      <c r="AL136" s="29">
        <f t="shared" si="23"/>
        <v>71</v>
      </c>
      <c r="AM136" s="29">
        <f t="shared" si="24"/>
        <v>23</v>
      </c>
      <c r="AN136" s="30">
        <f t="shared" si="25"/>
        <v>16.247826086956522</v>
      </c>
      <c r="AO136" s="5"/>
    </row>
    <row r="137" spans="2:41" ht="19.5" customHeight="1" x14ac:dyDescent="0.25">
      <c r="B137" s="70">
        <v>15</v>
      </c>
      <c r="C137" s="71">
        <v>16</v>
      </c>
      <c r="D137" s="72" t="s">
        <v>46</v>
      </c>
      <c r="E137" s="73">
        <v>571</v>
      </c>
      <c r="F137" s="64">
        <v>14</v>
      </c>
      <c r="G137" s="64">
        <v>0</v>
      </c>
      <c r="H137" s="64">
        <v>82</v>
      </c>
      <c r="I137" s="64">
        <v>26</v>
      </c>
      <c r="J137" s="64">
        <v>16</v>
      </c>
      <c r="K137" s="64">
        <v>0</v>
      </c>
      <c r="L137" s="64">
        <v>33</v>
      </c>
      <c r="M137" s="64">
        <v>11</v>
      </c>
      <c r="N137" s="64">
        <v>5</v>
      </c>
      <c r="O137" s="64">
        <v>0</v>
      </c>
      <c r="P137" s="64">
        <v>0</v>
      </c>
      <c r="Q137" s="64">
        <v>2</v>
      </c>
      <c r="R137" s="64">
        <v>0</v>
      </c>
      <c r="S137" s="64">
        <v>0</v>
      </c>
      <c r="T137" s="64">
        <v>6</v>
      </c>
      <c r="U137" s="64">
        <v>21</v>
      </c>
      <c r="V137" s="64">
        <v>93</v>
      </c>
      <c r="W137" s="64">
        <v>6</v>
      </c>
      <c r="X137" s="64">
        <v>0</v>
      </c>
      <c r="Y137" s="64">
        <v>4</v>
      </c>
      <c r="Z137" s="64">
        <v>8</v>
      </c>
      <c r="AA137" s="64">
        <v>12</v>
      </c>
      <c r="AB137" s="64">
        <v>11</v>
      </c>
      <c r="AC137" s="64">
        <v>19</v>
      </c>
      <c r="AD137" s="64">
        <v>26</v>
      </c>
      <c r="AE137" s="64">
        <v>29</v>
      </c>
      <c r="AF137" s="64">
        <v>19</v>
      </c>
      <c r="AG137" s="64">
        <v>1</v>
      </c>
      <c r="AH137" s="64">
        <v>17</v>
      </c>
      <c r="AI137" s="64">
        <v>4</v>
      </c>
      <c r="AJ137" s="64">
        <v>0</v>
      </c>
      <c r="AK137" s="74">
        <f t="shared" si="26"/>
        <v>465</v>
      </c>
      <c r="AL137" s="75">
        <f t="shared" si="23"/>
        <v>93</v>
      </c>
      <c r="AM137" s="75">
        <f t="shared" si="24"/>
        <v>23</v>
      </c>
      <c r="AN137" s="76">
        <f t="shared" si="25"/>
        <v>20.217391304347824</v>
      </c>
      <c r="AO137" s="77"/>
    </row>
    <row r="138" spans="2:41" ht="18" customHeight="1" x14ac:dyDescent="0.25">
      <c r="B138" s="31">
        <v>16</v>
      </c>
      <c r="C138" s="32">
        <v>17</v>
      </c>
      <c r="D138" s="33" t="s">
        <v>47</v>
      </c>
      <c r="E138" s="34">
        <v>680</v>
      </c>
      <c r="F138" s="64">
        <v>23</v>
      </c>
      <c r="G138" s="64">
        <v>0</v>
      </c>
      <c r="H138" s="64">
        <v>28</v>
      </c>
      <c r="I138" s="64">
        <v>21</v>
      </c>
      <c r="J138" s="64">
        <v>27</v>
      </c>
      <c r="K138" s="64">
        <v>0</v>
      </c>
      <c r="L138" s="64">
        <v>57</v>
      </c>
      <c r="M138" s="64">
        <v>19</v>
      </c>
      <c r="N138" s="64">
        <v>0</v>
      </c>
      <c r="O138" s="64">
        <v>3</v>
      </c>
      <c r="P138" s="64">
        <v>0</v>
      </c>
      <c r="Q138" s="64">
        <v>0</v>
      </c>
      <c r="R138" s="64">
        <v>0</v>
      </c>
      <c r="S138" s="64">
        <v>0</v>
      </c>
      <c r="T138" s="64">
        <v>59</v>
      </c>
      <c r="U138" s="64">
        <v>14</v>
      </c>
      <c r="V138" s="64">
        <v>89</v>
      </c>
      <c r="W138" s="64">
        <v>27</v>
      </c>
      <c r="X138" s="64">
        <v>0</v>
      </c>
      <c r="Y138" s="64">
        <v>0</v>
      </c>
      <c r="Z138" s="64">
        <v>4</v>
      </c>
      <c r="AA138" s="64">
        <v>13</v>
      </c>
      <c r="AB138" s="64">
        <v>25</v>
      </c>
      <c r="AC138" s="64">
        <v>1</v>
      </c>
      <c r="AD138" s="64">
        <v>9</v>
      </c>
      <c r="AE138" s="64">
        <v>31</v>
      </c>
      <c r="AF138" s="64">
        <v>9</v>
      </c>
      <c r="AG138" s="64">
        <v>0</v>
      </c>
      <c r="AH138" s="64">
        <v>24</v>
      </c>
      <c r="AI138" s="64">
        <v>0</v>
      </c>
      <c r="AJ138" s="64">
        <v>0</v>
      </c>
      <c r="AK138" s="28">
        <f t="shared" si="26"/>
        <v>483</v>
      </c>
      <c r="AL138" s="29">
        <f t="shared" si="23"/>
        <v>89</v>
      </c>
      <c r="AM138" s="29">
        <f t="shared" si="24"/>
        <v>19</v>
      </c>
      <c r="AN138" s="30">
        <f t="shared" si="25"/>
        <v>25.421052631578949</v>
      </c>
      <c r="AO138" s="5"/>
    </row>
    <row r="139" spans="2:41" ht="18" customHeight="1" thickBot="1" x14ac:dyDescent="0.3">
      <c r="B139" s="31">
        <v>17</v>
      </c>
      <c r="C139" s="32">
        <v>53</v>
      </c>
      <c r="D139" s="33" t="s">
        <v>48</v>
      </c>
      <c r="E139" s="45">
        <v>74</v>
      </c>
      <c r="F139" s="64">
        <v>17</v>
      </c>
      <c r="G139" s="64">
        <v>0</v>
      </c>
      <c r="H139" s="64">
        <v>64</v>
      </c>
      <c r="I139" s="64">
        <v>5</v>
      </c>
      <c r="J139" s="64">
        <v>11</v>
      </c>
      <c r="K139" s="64">
        <v>4</v>
      </c>
      <c r="L139" s="64">
        <v>0</v>
      </c>
      <c r="M139" s="64">
        <v>4</v>
      </c>
      <c r="N139" s="64">
        <v>4</v>
      </c>
      <c r="O139" s="64">
        <v>3</v>
      </c>
      <c r="P139" s="64">
        <v>0</v>
      </c>
      <c r="Q139" s="64">
        <v>4</v>
      </c>
      <c r="R139" s="64">
        <v>0</v>
      </c>
      <c r="S139" s="64">
        <v>0</v>
      </c>
      <c r="T139" s="64">
        <v>51</v>
      </c>
      <c r="U139" s="64">
        <v>48</v>
      </c>
      <c r="V139" s="64">
        <v>108</v>
      </c>
      <c r="W139" s="64">
        <v>0</v>
      </c>
      <c r="X139" s="64">
        <v>0</v>
      </c>
      <c r="Y139" s="64">
        <v>8</v>
      </c>
      <c r="Z139" s="64">
        <v>0</v>
      </c>
      <c r="AA139" s="64">
        <v>0</v>
      </c>
      <c r="AB139" s="64">
        <v>0</v>
      </c>
      <c r="AC139" s="64">
        <v>16</v>
      </c>
      <c r="AD139" s="64">
        <v>33</v>
      </c>
      <c r="AE139" s="64">
        <v>11</v>
      </c>
      <c r="AF139" s="64">
        <v>7</v>
      </c>
      <c r="AG139" s="64">
        <v>0</v>
      </c>
      <c r="AH139" s="64">
        <v>42</v>
      </c>
      <c r="AI139" s="64">
        <v>24</v>
      </c>
      <c r="AJ139" s="64">
        <v>4</v>
      </c>
      <c r="AK139" s="28">
        <f t="shared" si="26"/>
        <v>468</v>
      </c>
      <c r="AL139" s="29">
        <f t="shared" si="23"/>
        <v>108</v>
      </c>
      <c r="AM139" s="29">
        <f t="shared" si="24"/>
        <v>20</v>
      </c>
      <c r="AN139" s="30">
        <f t="shared" si="25"/>
        <v>23.4</v>
      </c>
      <c r="AO139" s="5"/>
    </row>
    <row r="140" spans="2:41" ht="18" customHeight="1" thickBot="1" x14ac:dyDescent="0.3">
      <c r="B140" s="31">
        <v>18</v>
      </c>
      <c r="C140" s="32">
        <v>54</v>
      </c>
      <c r="D140" s="46" t="s">
        <v>49</v>
      </c>
      <c r="E140" s="45">
        <v>89</v>
      </c>
      <c r="F140" s="154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6"/>
      <c r="AK140" s="28">
        <f t="shared" si="26"/>
        <v>0</v>
      </c>
      <c r="AL140" s="29">
        <f t="shared" si="23"/>
        <v>0</v>
      </c>
      <c r="AM140" s="29">
        <f t="shared" si="24"/>
        <v>0</v>
      </c>
      <c r="AN140" s="30">
        <v>0</v>
      </c>
      <c r="AO140" s="5"/>
    </row>
    <row r="141" spans="2:41" ht="18" customHeight="1" x14ac:dyDescent="0.25">
      <c r="B141" s="31">
        <v>19</v>
      </c>
      <c r="C141" s="32">
        <v>55</v>
      </c>
      <c r="D141" s="33" t="s">
        <v>50</v>
      </c>
      <c r="E141" s="26">
        <v>55</v>
      </c>
      <c r="F141" s="64">
        <v>12</v>
      </c>
      <c r="G141" s="64">
        <v>0</v>
      </c>
      <c r="H141" s="64">
        <v>58</v>
      </c>
      <c r="I141" s="64">
        <v>2</v>
      </c>
      <c r="J141" s="64">
        <v>6</v>
      </c>
      <c r="K141" s="64">
        <v>6</v>
      </c>
      <c r="L141" s="64">
        <v>0</v>
      </c>
      <c r="M141" s="64">
        <v>2</v>
      </c>
      <c r="N141" s="64">
        <v>2</v>
      </c>
      <c r="O141" s="64">
        <v>2</v>
      </c>
      <c r="P141" s="64">
        <v>0</v>
      </c>
      <c r="Q141" s="64">
        <v>5</v>
      </c>
      <c r="R141" s="64">
        <v>0</v>
      </c>
      <c r="S141" s="64">
        <v>0</v>
      </c>
      <c r="T141" s="64">
        <v>43</v>
      </c>
      <c r="U141" s="64">
        <v>32</v>
      </c>
      <c r="V141" s="64">
        <v>113</v>
      </c>
      <c r="W141" s="64">
        <v>0</v>
      </c>
      <c r="X141" s="64">
        <v>0</v>
      </c>
      <c r="Y141" s="64">
        <v>6</v>
      </c>
      <c r="Z141" s="64">
        <v>0</v>
      </c>
      <c r="AA141" s="64">
        <v>0</v>
      </c>
      <c r="AB141" s="64">
        <v>0</v>
      </c>
      <c r="AC141" s="64">
        <v>25</v>
      </c>
      <c r="AD141" s="64">
        <v>29</v>
      </c>
      <c r="AE141" s="64">
        <v>8</v>
      </c>
      <c r="AF141" s="64">
        <v>5</v>
      </c>
      <c r="AG141" s="64">
        <v>0</v>
      </c>
      <c r="AH141" s="64">
        <v>48</v>
      </c>
      <c r="AI141" s="64">
        <v>18</v>
      </c>
      <c r="AJ141" s="64">
        <v>3</v>
      </c>
      <c r="AK141" s="28">
        <f t="shared" si="26"/>
        <v>425</v>
      </c>
      <c r="AL141" s="29">
        <f t="shared" si="23"/>
        <v>113</v>
      </c>
      <c r="AM141" s="29">
        <f t="shared" si="24"/>
        <v>20</v>
      </c>
      <c r="AN141" s="30">
        <f t="shared" si="25"/>
        <v>21.25</v>
      </c>
      <c r="AO141" s="5"/>
    </row>
    <row r="142" spans="2:41" ht="18" customHeight="1" x14ac:dyDescent="0.25">
      <c r="B142" s="31">
        <v>20</v>
      </c>
      <c r="C142" s="32">
        <v>56</v>
      </c>
      <c r="D142" s="33" t="s">
        <v>51</v>
      </c>
      <c r="E142" s="34">
        <v>78</v>
      </c>
      <c r="F142" s="64">
        <v>15</v>
      </c>
      <c r="G142" s="64">
        <v>0</v>
      </c>
      <c r="H142" s="64">
        <v>58</v>
      </c>
      <c r="I142" s="64">
        <v>0</v>
      </c>
      <c r="J142" s="64">
        <v>7</v>
      </c>
      <c r="K142" s="64">
        <v>5</v>
      </c>
      <c r="L142" s="64">
        <v>0</v>
      </c>
      <c r="M142" s="64">
        <v>7</v>
      </c>
      <c r="N142" s="64">
        <v>4</v>
      </c>
      <c r="O142" s="64">
        <v>5</v>
      </c>
      <c r="P142" s="64">
        <v>7</v>
      </c>
      <c r="Q142" s="64">
        <v>5</v>
      </c>
      <c r="R142" s="64">
        <v>0</v>
      </c>
      <c r="S142" s="64">
        <v>0</v>
      </c>
      <c r="T142" s="64">
        <v>60</v>
      </c>
      <c r="U142" s="64">
        <v>26</v>
      </c>
      <c r="V142" s="64">
        <v>105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24</v>
      </c>
      <c r="AD142" s="64">
        <v>43</v>
      </c>
      <c r="AE142" s="64">
        <v>14</v>
      </c>
      <c r="AF142" s="64">
        <v>8</v>
      </c>
      <c r="AG142" s="64">
        <v>0</v>
      </c>
      <c r="AH142" s="64">
        <v>37</v>
      </c>
      <c r="AI142" s="64">
        <v>20</v>
      </c>
      <c r="AJ142" s="64">
        <v>4</v>
      </c>
      <c r="AK142" s="28">
        <f t="shared" si="26"/>
        <v>454</v>
      </c>
      <c r="AL142" s="29">
        <f t="shared" si="23"/>
        <v>105</v>
      </c>
      <c r="AM142" s="29">
        <f t="shared" si="24"/>
        <v>19</v>
      </c>
      <c r="AN142" s="30">
        <f t="shared" si="25"/>
        <v>23.894736842105264</v>
      </c>
      <c r="AO142" s="5"/>
    </row>
    <row r="143" spans="2:41" ht="18" customHeight="1" x14ac:dyDescent="0.25">
      <c r="B143" s="31">
        <v>21</v>
      </c>
      <c r="C143" s="32">
        <v>57</v>
      </c>
      <c r="D143" s="33" t="s">
        <v>52</v>
      </c>
      <c r="E143" s="34">
        <v>64</v>
      </c>
      <c r="F143" s="64">
        <v>12</v>
      </c>
      <c r="G143" s="64">
        <v>0</v>
      </c>
      <c r="H143" s="64">
        <v>78</v>
      </c>
      <c r="I143" s="64">
        <v>2</v>
      </c>
      <c r="J143" s="64">
        <v>5</v>
      </c>
      <c r="K143" s="64">
        <v>4</v>
      </c>
      <c r="L143" s="64">
        <v>0</v>
      </c>
      <c r="M143" s="64">
        <v>8</v>
      </c>
      <c r="N143" s="64">
        <v>2</v>
      </c>
      <c r="O143" s="64">
        <v>2</v>
      </c>
      <c r="P143" s="64">
        <v>5</v>
      </c>
      <c r="Q143" s="64">
        <v>4</v>
      </c>
      <c r="R143" s="64">
        <v>0</v>
      </c>
      <c r="S143" s="64">
        <v>0</v>
      </c>
      <c r="T143" s="64">
        <v>31</v>
      </c>
      <c r="U143" s="64">
        <v>28</v>
      </c>
      <c r="V143" s="64">
        <v>96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14</v>
      </c>
      <c r="AD143" s="64">
        <v>47</v>
      </c>
      <c r="AE143" s="64">
        <v>12</v>
      </c>
      <c r="AF143" s="64">
        <v>11</v>
      </c>
      <c r="AG143" s="64">
        <v>0</v>
      </c>
      <c r="AH143" s="64">
        <v>44</v>
      </c>
      <c r="AI143" s="64">
        <v>14</v>
      </c>
      <c r="AJ143" s="64">
        <v>16</v>
      </c>
      <c r="AK143" s="28">
        <f t="shared" si="26"/>
        <v>435</v>
      </c>
      <c r="AL143" s="29">
        <f t="shared" si="23"/>
        <v>96</v>
      </c>
      <c r="AM143" s="29">
        <f t="shared" si="24"/>
        <v>20</v>
      </c>
      <c r="AN143" s="30">
        <f t="shared" si="25"/>
        <v>21.75</v>
      </c>
      <c r="AO143" s="5"/>
    </row>
    <row r="144" spans="2:41" ht="18" customHeight="1" x14ac:dyDescent="0.25">
      <c r="B144" s="31">
        <v>22</v>
      </c>
      <c r="C144" s="32">
        <v>58</v>
      </c>
      <c r="D144" s="33" t="s">
        <v>53</v>
      </c>
      <c r="E144" s="34">
        <v>74</v>
      </c>
      <c r="F144" s="64">
        <v>15</v>
      </c>
      <c r="G144" s="64">
        <v>0</v>
      </c>
      <c r="H144" s="64">
        <v>87</v>
      </c>
      <c r="I144" s="64">
        <v>1</v>
      </c>
      <c r="J144" s="64">
        <v>6</v>
      </c>
      <c r="K144" s="64">
        <v>5</v>
      </c>
      <c r="L144" s="64">
        <v>0</v>
      </c>
      <c r="M144" s="64">
        <v>10</v>
      </c>
      <c r="N144" s="64">
        <v>2</v>
      </c>
      <c r="O144" s="64">
        <v>5</v>
      </c>
      <c r="P144" s="64">
        <v>7</v>
      </c>
      <c r="Q144" s="64">
        <v>6</v>
      </c>
      <c r="R144" s="64">
        <v>0</v>
      </c>
      <c r="S144" s="64">
        <v>0</v>
      </c>
      <c r="T144" s="64">
        <v>50</v>
      </c>
      <c r="U144" s="64">
        <v>33</v>
      </c>
      <c r="V144" s="64">
        <v>126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20</v>
      </c>
      <c r="AD144" s="64">
        <v>58</v>
      </c>
      <c r="AE144" s="64">
        <v>20</v>
      </c>
      <c r="AF144" s="64">
        <v>13</v>
      </c>
      <c r="AG144" s="64">
        <v>0</v>
      </c>
      <c r="AH144" s="64">
        <v>51</v>
      </c>
      <c r="AI144" s="64">
        <v>16</v>
      </c>
      <c r="AJ144" s="64">
        <v>27</v>
      </c>
      <c r="AK144" s="28">
        <f t="shared" si="26"/>
        <v>558</v>
      </c>
      <c r="AL144" s="29">
        <f t="shared" si="23"/>
        <v>126</v>
      </c>
      <c r="AM144" s="29">
        <f t="shared" si="24"/>
        <v>20</v>
      </c>
      <c r="AN144" s="30">
        <f t="shared" si="25"/>
        <v>27.9</v>
      </c>
      <c r="AO144" s="5"/>
    </row>
    <row r="145" spans="2:41" ht="18" customHeight="1" x14ac:dyDescent="0.25">
      <c r="B145" s="31">
        <v>23</v>
      </c>
      <c r="C145" s="32">
        <v>59</v>
      </c>
      <c r="D145" s="33" t="s">
        <v>54</v>
      </c>
      <c r="E145" s="34">
        <v>42</v>
      </c>
      <c r="F145" s="64">
        <v>6</v>
      </c>
      <c r="G145" s="64">
        <v>0</v>
      </c>
      <c r="H145" s="64">
        <v>46</v>
      </c>
      <c r="I145" s="64">
        <v>0</v>
      </c>
      <c r="J145" s="64">
        <v>5</v>
      </c>
      <c r="K145" s="64">
        <v>5</v>
      </c>
      <c r="L145" s="64">
        <v>0</v>
      </c>
      <c r="M145" s="64">
        <v>17</v>
      </c>
      <c r="N145" s="64">
        <v>1</v>
      </c>
      <c r="O145" s="64">
        <v>4</v>
      </c>
      <c r="P145" s="64">
        <v>1</v>
      </c>
      <c r="Q145" s="64">
        <v>11</v>
      </c>
      <c r="R145" s="64">
        <v>0</v>
      </c>
      <c r="S145" s="64">
        <v>0</v>
      </c>
      <c r="T145" s="64">
        <v>96</v>
      </c>
      <c r="U145" s="64">
        <v>28</v>
      </c>
      <c r="V145" s="64">
        <v>45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13</v>
      </c>
      <c r="AD145" s="64">
        <v>13</v>
      </c>
      <c r="AE145" s="64">
        <v>7</v>
      </c>
      <c r="AF145" s="64">
        <v>16</v>
      </c>
      <c r="AG145" s="64">
        <v>0</v>
      </c>
      <c r="AH145" s="64">
        <v>68</v>
      </c>
      <c r="AI145" s="64">
        <v>4</v>
      </c>
      <c r="AJ145" s="64">
        <v>5</v>
      </c>
      <c r="AK145" s="28">
        <f t="shared" si="26"/>
        <v>391</v>
      </c>
      <c r="AL145" s="29">
        <f t="shared" si="23"/>
        <v>96</v>
      </c>
      <c r="AM145" s="29">
        <f t="shared" si="24"/>
        <v>19</v>
      </c>
      <c r="AN145" s="30">
        <f t="shared" si="25"/>
        <v>20.578947368421051</v>
      </c>
      <c r="AO145" s="47"/>
    </row>
    <row r="146" spans="2:41" s="65" customFormat="1" ht="31.5" customHeight="1" x14ac:dyDescent="0.25">
      <c r="B146" s="39">
        <v>24</v>
      </c>
      <c r="C146" s="40">
        <v>62</v>
      </c>
      <c r="D146" s="41" t="s">
        <v>55</v>
      </c>
      <c r="E146" s="48">
        <v>87</v>
      </c>
      <c r="F146" s="64">
        <v>0</v>
      </c>
      <c r="G146" s="64">
        <v>0</v>
      </c>
      <c r="H146" s="64">
        <v>13</v>
      </c>
      <c r="I146" s="64">
        <v>0</v>
      </c>
      <c r="J146" s="64">
        <v>6</v>
      </c>
      <c r="K146" s="64">
        <v>2</v>
      </c>
      <c r="L146" s="64">
        <v>0</v>
      </c>
      <c r="M146" s="64">
        <v>7</v>
      </c>
      <c r="N146" s="64">
        <v>0</v>
      </c>
      <c r="O146" s="64">
        <v>0</v>
      </c>
      <c r="P146" s="64">
        <v>0</v>
      </c>
      <c r="Q146" s="64">
        <v>0</v>
      </c>
      <c r="R146" s="64">
        <v>0</v>
      </c>
      <c r="S146" s="64">
        <v>0</v>
      </c>
      <c r="T146" s="64">
        <v>41</v>
      </c>
      <c r="U146" s="64">
        <v>22</v>
      </c>
      <c r="V146" s="64">
        <v>55</v>
      </c>
      <c r="W146" s="64">
        <v>0</v>
      </c>
      <c r="X146" s="64">
        <v>0</v>
      </c>
      <c r="Y146" s="64">
        <v>0</v>
      </c>
      <c r="Z146" s="64">
        <v>0</v>
      </c>
      <c r="AA146" s="64">
        <v>0</v>
      </c>
      <c r="AB146" s="64">
        <v>0</v>
      </c>
      <c r="AC146" s="64">
        <v>0</v>
      </c>
      <c r="AD146" s="64">
        <v>5</v>
      </c>
      <c r="AE146" s="64">
        <v>7</v>
      </c>
      <c r="AF146" s="64">
        <v>42</v>
      </c>
      <c r="AG146" s="64">
        <v>0</v>
      </c>
      <c r="AH146" s="64">
        <v>0</v>
      </c>
      <c r="AI146" s="64">
        <v>0</v>
      </c>
      <c r="AJ146" s="64">
        <v>0</v>
      </c>
      <c r="AK146" s="43">
        <f t="shared" si="26"/>
        <v>200</v>
      </c>
      <c r="AL146" s="29">
        <f t="shared" si="23"/>
        <v>55</v>
      </c>
      <c r="AM146" s="29">
        <f t="shared" si="24"/>
        <v>10</v>
      </c>
      <c r="AN146" s="30">
        <f t="shared" si="25"/>
        <v>20</v>
      </c>
      <c r="AO146" s="49"/>
    </row>
    <row r="147" spans="2:41" s="65" customFormat="1" ht="30" customHeight="1" x14ac:dyDescent="0.25">
      <c r="B147" s="39">
        <v>25</v>
      </c>
      <c r="C147" s="40">
        <v>65</v>
      </c>
      <c r="D147" s="41" t="s">
        <v>56</v>
      </c>
      <c r="E147" s="48">
        <v>67</v>
      </c>
      <c r="F147" s="64">
        <v>0</v>
      </c>
      <c r="G147" s="64">
        <v>0</v>
      </c>
      <c r="H147" s="64">
        <v>48</v>
      </c>
      <c r="I147" s="64">
        <v>0</v>
      </c>
      <c r="J147" s="64">
        <v>7</v>
      </c>
      <c r="K147" s="64">
        <v>0</v>
      </c>
      <c r="L147" s="64">
        <v>0</v>
      </c>
      <c r="M147" s="64">
        <v>41</v>
      </c>
      <c r="N147" s="64">
        <v>3</v>
      </c>
      <c r="O147" s="64">
        <v>12</v>
      </c>
      <c r="P147" s="64">
        <v>0</v>
      </c>
      <c r="Q147" s="64">
        <v>4</v>
      </c>
      <c r="R147" s="64">
        <v>0</v>
      </c>
      <c r="S147" s="64">
        <v>0</v>
      </c>
      <c r="T147" s="64">
        <v>2</v>
      </c>
      <c r="U147" s="64">
        <v>81</v>
      </c>
      <c r="V147" s="64">
        <v>13</v>
      </c>
      <c r="W147" s="64">
        <v>5</v>
      </c>
      <c r="X147" s="64">
        <v>0</v>
      </c>
      <c r="Y147" s="64">
        <v>0</v>
      </c>
      <c r="Z147" s="64">
        <v>0</v>
      </c>
      <c r="AA147" s="64">
        <v>0</v>
      </c>
      <c r="AB147" s="64">
        <v>0</v>
      </c>
      <c r="AC147" s="64">
        <v>0</v>
      </c>
      <c r="AD147" s="64">
        <v>5</v>
      </c>
      <c r="AE147" s="64">
        <v>7</v>
      </c>
      <c r="AF147" s="64">
        <v>10</v>
      </c>
      <c r="AG147" s="64">
        <v>0</v>
      </c>
      <c r="AH147" s="64">
        <v>72</v>
      </c>
      <c r="AI147" s="64">
        <v>3</v>
      </c>
      <c r="AJ147" s="64">
        <v>9</v>
      </c>
      <c r="AK147" s="43">
        <f t="shared" si="26"/>
        <v>322</v>
      </c>
      <c r="AL147" s="29">
        <f t="shared" si="23"/>
        <v>81</v>
      </c>
      <c r="AM147" s="29">
        <f t="shared" si="24"/>
        <v>16</v>
      </c>
      <c r="AN147" s="30">
        <f t="shared" si="25"/>
        <v>20.125</v>
      </c>
      <c r="AO147" s="49" t="s">
        <v>3</v>
      </c>
    </row>
    <row r="148" spans="2:41" ht="18" customHeight="1" x14ac:dyDescent="0.25">
      <c r="B148" s="31">
        <v>26</v>
      </c>
      <c r="C148" s="32">
        <v>64</v>
      </c>
      <c r="D148" s="33" t="s">
        <v>57</v>
      </c>
      <c r="E148" s="34">
        <v>58</v>
      </c>
      <c r="F148" s="64">
        <v>2</v>
      </c>
      <c r="G148" s="64">
        <v>0</v>
      </c>
      <c r="H148" s="64">
        <v>28</v>
      </c>
      <c r="I148" s="64">
        <v>1</v>
      </c>
      <c r="J148" s="64">
        <v>5</v>
      </c>
      <c r="K148" s="64">
        <v>4</v>
      </c>
      <c r="L148" s="64">
        <v>0</v>
      </c>
      <c r="M148" s="64">
        <v>10</v>
      </c>
      <c r="N148" s="64">
        <v>4</v>
      </c>
      <c r="O148" s="64">
        <v>16</v>
      </c>
      <c r="P148" s="64">
        <v>0</v>
      </c>
      <c r="Q148" s="64">
        <v>0</v>
      </c>
      <c r="R148" s="64">
        <v>5</v>
      </c>
      <c r="S148" s="64">
        <v>0</v>
      </c>
      <c r="T148" s="64">
        <v>6</v>
      </c>
      <c r="U148" s="64">
        <v>67</v>
      </c>
      <c r="V148" s="64">
        <v>37</v>
      </c>
      <c r="W148" s="64">
        <v>6</v>
      </c>
      <c r="X148" s="64">
        <v>0</v>
      </c>
      <c r="Y148" s="64">
        <v>0</v>
      </c>
      <c r="Z148" s="64">
        <v>0</v>
      </c>
      <c r="AA148" s="64">
        <v>4</v>
      </c>
      <c r="AB148" s="64">
        <v>0</v>
      </c>
      <c r="AC148" s="64">
        <v>1</v>
      </c>
      <c r="AD148" s="64">
        <v>4</v>
      </c>
      <c r="AE148" s="64">
        <v>20</v>
      </c>
      <c r="AF148" s="64">
        <v>16</v>
      </c>
      <c r="AG148" s="64">
        <v>0</v>
      </c>
      <c r="AH148" s="64">
        <v>21</v>
      </c>
      <c r="AI148" s="64">
        <v>1</v>
      </c>
      <c r="AJ148" s="64">
        <v>0</v>
      </c>
      <c r="AK148" s="43">
        <f t="shared" si="26"/>
        <v>258</v>
      </c>
      <c r="AL148" s="29">
        <f t="shared" si="23"/>
        <v>67</v>
      </c>
      <c r="AM148" s="29">
        <f t="shared" si="24"/>
        <v>20</v>
      </c>
      <c r="AN148" s="30">
        <f t="shared" si="25"/>
        <v>12.9</v>
      </c>
      <c r="AO148" s="4" t="s">
        <v>3</v>
      </c>
    </row>
    <row r="149" spans="2:41" ht="31.5" customHeight="1" x14ac:dyDescent="0.25">
      <c r="B149" s="31">
        <v>27</v>
      </c>
      <c r="C149" s="32">
        <v>68</v>
      </c>
      <c r="D149" s="41" t="s">
        <v>58</v>
      </c>
      <c r="E149" s="34">
        <v>62</v>
      </c>
      <c r="F149" s="64">
        <v>2</v>
      </c>
      <c r="G149" s="64">
        <v>0</v>
      </c>
      <c r="H149" s="64">
        <v>40</v>
      </c>
      <c r="I149" s="64">
        <v>2</v>
      </c>
      <c r="J149" s="64">
        <v>3</v>
      </c>
      <c r="K149" s="64">
        <v>0</v>
      </c>
      <c r="L149" s="64">
        <v>3</v>
      </c>
      <c r="M149" s="64">
        <v>13</v>
      </c>
      <c r="N149" s="64">
        <v>0</v>
      </c>
      <c r="O149" s="64">
        <v>0</v>
      </c>
      <c r="P149" s="64">
        <v>0</v>
      </c>
      <c r="Q149" s="64">
        <v>1</v>
      </c>
      <c r="R149" s="64">
        <v>0</v>
      </c>
      <c r="S149" s="64">
        <v>0</v>
      </c>
      <c r="T149" s="64">
        <v>1</v>
      </c>
      <c r="U149" s="64">
        <v>45</v>
      </c>
      <c r="V149" s="64">
        <v>11</v>
      </c>
      <c r="W149" s="64">
        <v>0</v>
      </c>
      <c r="X149" s="64">
        <v>0</v>
      </c>
      <c r="Y149" s="64">
        <v>0</v>
      </c>
      <c r="Z149" s="64">
        <v>0</v>
      </c>
      <c r="AA149" s="64">
        <v>1</v>
      </c>
      <c r="AB149" s="64">
        <v>0</v>
      </c>
      <c r="AC149" s="64">
        <v>0</v>
      </c>
      <c r="AD149" s="64">
        <v>10</v>
      </c>
      <c r="AE149" s="64">
        <v>14</v>
      </c>
      <c r="AF149" s="64">
        <v>9</v>
      </c>
      <c r="AG149" s="64">
        <v>0</v>
      </c>
      <c r="AH149" s="64">
        <v>11</v>
      </c>
      <c r="AI149" s="64">
        <v>4</v>
      </c>
      <c r="AJ149" s="64">
        <v>0</v>
      </c>
      <c r="AK149" s="43">
        <f t="shared" si="26"/>
        <v>170</v>
      </c>
      <c r="AL149" s="29">
        <f t="shared" si="23"/>
        <v>45</v>
      </c>
      <c r="AM149" s="29">
        <f t="shared" si="24"/>
        <v>16</v>
      </c>
      <c r="AN149" s="30">
        <f t="shared" si="25"/>
        <v>10.625</v>
      </c>
      <c r="AO149" s="4" t="s">
        <v>3</v>
      </c>
    </row>
    <row r="150" spans="2:41" s="87" customFormat="1" ht="18" customHeight="1" x14ac:dyDescent="0.25">
      <c r="B150" s="78">
        <v>28</v>
      </c>
      <c r="C150" s="79">
        <v>75</v>
      </c>
      <c r="D150" s="80" t="s">
        <v>59</v>
      </c>
      <c r="E150" s="81">
        <v>75</v>
      </c>
      <c r="F150" s="82">
        <v>0</v>
      </c>
      <c r="G150" s="82">
        <v>0</v>
      </c>
      <c r="H150" s="82">
        <v>19</v>
      </c>
      <c r="I150" s="82">
        <v>4</v>
      </c>
      <c r="J150" s="82">
        <v>6</v>
      </c>
      <c r="K150" s="82">
        <v>0</v>
      </c>
      <c r="L150" s="82">
        <v>2</v>
      </c>
      <c r="M150" s="82">
        <v>2</v>
      </c>
      <c r="N150" s="82">
        <v>1</v>
      </c>
      <c r="O150" s="82">
        <v>8</v>
      </c>
      <c r="P150" s="82">
        <v>0</v>
      </c>
      <c r="Q150" s="82">
        <v>0</v>
      </c>
      <c r="R150" s="82">
        <v>0</v>
      </c>
      <c r="S150" s="82">
        <v>0</v>
      </c>
      <c r="T150" s="82">
        <v>1</v>
      </c>
      <c r="U150" s="82">
        <v>24</v>
      </c>
      <c r="V150" s="82">
        <v>7</v>
      </c>
      <c r="W150" s="82">
        <v>0</v>
      </c>
      <c r="X150" s="82">
        <v>0</v>
      </c>
      <c r="Y150" s="82">
        <v>0</v>
      </c>
      <c r="Z150" s="82">
        <v>0</v>
      </c>
      <c r="AA150" s="82">
        <v>6</v>
      </c>
      <c r="AB150" s="82">
        <v>0</v>
      </c>
      <c r="AC150" s="82">
        <v>0</v>
      </c>
      <c r="AD150" s="82">
        <v>15</v>
      </c>
      <c r="AE150" s="82">
        <v>90</v>
      </c>
      <c r="AF150" s="82">
        <v>9</v>
      </c>
      <c r="AG150" s="82">
        <v>1</v>
      </c>
      <c r="AH150" s="82">
        <v>25</v>
      </c>
      <c r="AI150" s="82">
        <v>2</v>
      </c>
      <c r="AJ150" s="82">
        <v>4</v>
      </c>
      <c r="AK150" s="83">
        <f t="shared" si="26"/>
        <v>226</v>
      </c>
      <c r="AL150" s="84">
        <f t="shared" si="23"/>
        <v>90</v>
      </c>
      <c r="AM150" s="84">
        <f t="shared" si="24"/>
        <v>18</v>
      </c>
      <c r="AN150" s="85">
        <f t="shared" si="25"/>
        <v>12.555555555555555</v>
      </c>
      <c r="AO150" s="86"/>
    </row>
    <row r="151" spans="2:41" ht="17.25" customHeight="1" x14ac:dyDescent="0.25">
      <c r="B151" s="31">
        <v>29</v>
      </c>
      <c r="C151" s="32" t="s">
        <v>60</v>
      </c>
      <c r="D151" s="33" t="s">
        <v>61</v>
      </c>
      <c r="E151" s="34">
        <v>67</v>
      </c>
      <c r="F151" s="64">
        <v>0</v>
      </c>
      <c r="G151" s="64">
        <v>0</v>
      </c>
      <c r="H151" s="64">
        <v>47</v>
      </c>
      <c r="I151" s="64">
        <v>4</v>
      </c>
      <c r="J151" s="64">
        <v>4</v>
      </c>
      <c r="K151" s="64">
        <v>0</v>
      </c>
      <c r="L151" s="64">
        <v>0</v>
      </c>
      <c r="M151" s="64">
        <v>0</v>
      </c>
      <c r="N151" s="64">
        <v>8</v>
      </c>
      <c r="O151" s="64">
        <v>8</v>
      </c>
      <c r="P151" s="64">
        <v>0</v>
      </c>
      <c r="Q151" s="64">
        <v>0</v>
      </c>
      <c r="R151" s="64">
        <v>0</v>
      </c>
      <c r="S151" s="64">
        <v>0</v>
      </c>
      <c r="T151" s="64">
        <v>0</v>
      </c>
      <c r="U151" s="64">
        <v>22</v>
      </c>
      <c r="V151" s="64">
        <v>4</v>
      </c>
      <c r="W151" s="64">
        <v>0</v>
      </c>
      <c r="X151" s="64">
        <v>0</v>
      </c>
      <c r="Y151" s="64">
        <v>0</v>
      </c>
      <c r="Z151" s="64">
        <v>0</v>
      </c>
      <c r="AA151" s="64">
        <v>7</v>
      </c>
      <c r="AB151" s="64">
        <v>0</v>
      </c>
      <c r="AC151" s="64">
        <v>0</v>
      </c>
      <c r="AD151" s="64">
        <v>10</v>
      </c>
      <c r="AE151" s="64">
        <v>25</v>
      </c>
      <c r="AF151" s="64">
        <v>10</v>
      </c>
      <c r="AG151" s="64">
        <v>0</v>
      </c>
      <c r="AH151" s="64">
        <v>10</v>
      </c>
      <c r="AI151" s="64">
        <v>11</v>
      </c>
      <c r="AJ151" s="64">
        <v>11</v>
      </c>
      <c r="AK151" s="28">
        <f t="shared" si="26"/>
        <v>181</v>
      </c>
      <c r="AL151" s="29">
        <f t="shared" si="23"/>
        <v>47</v>
      </c>
      <c r="AM151" s="29">
        <f t="shared" si="24"/>
        <v>14</v>
      </c>
      <c r="AN151" s="30">
        <f t="shared" si="25"/>
        <v>12.928571428571429</v>
      </c>
      <c r="AO151" s="4"/>
    </row>
    <row r="152" spans="2:41" ht="18" customHeight="1" x14ac:dyDescent="0.25">
      <c r="B152" s="31">
        <v>30</v>
      </c>
      <c r="C152" s="32">
        <v>170</v>
      </c>
      <c r="D152" s="33" t="s">
        <v>62</v>
      </c>
      <c r="E152" s="34">
        <v>58</v>
      </c>
      <c r="F152" s="64">
        <v>17</v>
      </c>
      <c r="G152" s="64">
        <v>0</v>
      </c>
      <c r="H152" s="64">
        <v>55</v>
      </c>
      <c r="I152" s="64">
        <v>4</v>
      </c>
      <c r="J152" s="64">
        <v>5</v>
      </c>
      <c r="K152" s="64">
        <v>5</v>
      </c>
      <c r="L152" s="64">
        <v>0</v>
      </c>
      <c r="M152" s="64">
        <v>8</v>
      </c>
      <c r="N152" s="64">
        <v>3</v>
      </c>
      <c r="O152" s="64">
        <v>7</v>
      </c>
      <c r="P152" s="64">
        <v>5</v>
      </c>
      <c r="Q152" s="64">
        <v>6</v>
      </c>
      <c r="R152" s="64">
        <v>0</v>
      </c>
      <c r="S152" s="64">
        <v>0</v>
      </c>
      <c r="T152" s="64">
        <v>34</v>
      </c>
      <c r="U152" s="64">
        <v>56</v>
      </c>
      <c r="V152" s="64">
        <v>67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7</v>
      </c>
      <c r="AD152" s="64">
        <v>60</v>
      </c>
      <c r="AE152" s="64">
        <v>25</v>
      </c>
      <c r="AF152" s="64">
        <v>11</v>
      </c>
      <c r="AG152" s="64">
        <v>0</v>
      </c>
      <c r="AH152" s="64">
        <v>60</v>
      </c>
      <c r="AI152" s="64">
        <v>9</v>
      </c>
      <c r="AJ152" s="64">
        <v>13</v>
      </c>
      <c r="AK152" s="64">
        <v>0</v>
      </c>
      <c r="AL152" s="64">
        <v>0</v>
      </c>
      <c r="AM152" s="64">
        <v>0</v>
      </c>
      <c r="AN152" s="30" t="e">
        <f t="shared" si="25"/>
        <v>#DIV/0!</v>
      </c>
      <c r="AO152" s="4" t="s">
        <v>3</v>
      </c>
    </row>
    <row r="153" spans="2:41" ht="18" customHeight="1" x14ac:dyDescent="0.25">
      <c r="B153" s="52">
        <v>31</v>
      </c>
      <c r="C153" s="53">
        <v>171</v>
      </c>
      <c r="D153" s="54" t="s">
        <v>63</v>
      </c>
      <c r="E153" s="55">
        <v>53</v>
      </c>
      <c r="F153" s="64">
        <v>15</v>
      </c>
      <c r="G153" s="64">
        <v>0</v>
      </c>
      <c r="H153" s="64">
        <v>54</v>
      </c>
      <c r="I153" s="64">
        <v>2</v>
      </c>
      <c r="J153" s="64">
        <v>2</v>
      </c>
      <c r="K153" s="64">
        <v>2</v>
      </c>
      <c r="L153" s="64">
        <v>0</v>
      </c>
      <c r="M153" s="64">
        <v>11</v>
      </c>
      <c r="N153" s="64">
        <v>2</v>
      </c>
      <c r="O153" s="64">
        <v>4</v>
      </c>
      <c r="P153" s="64">
        <v>0</v>
      </c>
      <c r="Q153" s="64">
        <v>21</v>
      </c>
      <c r="R153" s="64">
        <v>0</v>
      </c>
      <c r="S153" s="64">
        <v>0</v>
      </c>
      <c r="T153" s="64">
        <v>42</v>
      </c>
      <c r="U153" s="64">
        <v>27</v>
      </c>
      <c r="V153" s="64">
        <v>86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6</v>
      </c>
      <c r="AD153" s="64">
        <v>47</v>
      </c>
      <c r="AE153" s="64">
        <v>18</v>
      </c>
      <c r="AF153" s="64">
        <v>11</v>
      </c>
      <c r="AG153" s="64">
        <v>0</v>
      </c>
      <c r="AH153" s="64">
        <v>73</v>
      </c>
      <c r="AI153" s="64">
        <v>11</v>
      </c>
      <c r="AJ153" s="64">
        <v>10</v>
      </c>
      <c r="AK153" s="28">
        <f t="shared" ref="AK153:AK165" si="27">SUM(F153:AJ153)</f>
        <v>444</v>
      </c>
      <c r="AL153" s="29">
        <f t="shared" ref="AL153:AL166" si="28">+MAX(F153:AJ153)</f>
        <v>86</v>
      </c>
      <c r="AM153" s="29">
        <f t="shared" ref="AM153:AM166" si="29">COUNTIF(F153:AJ153,"&gt;0")</f>
        <v>19</v>
      </c>
      <c r="AN153" s="56">
        <f t="shared" ref="AN153:AN166" si="30">AK153/AM153</f>
        <v>23.368421052631579</v>
      </c>
      <c r="AO153" s="4"/>
    </row>
    <row r="154" spans="2:41" ht="18" customHeight="1" x14ac:dyDescent="0.25">
      <c r="B154" s="57">
        <v>32</v>
      </c>
      <c r="C154" s="58">
        <v>172</v>
      </c>
      <c r="D154" s="59" t="s">
        <v>64</v>
      </c>
      <c r="E154" s="60">
        <v>56</v>
      </c>
      <c r="F154" s="64">
        <v>14</v>
      </c>
      <c r="G154" s="64">
        <v>0</v>
      </c>
      <c r="H154" s="64">
        <v>62</v>
      </c>
      <c r="I154" s="64">
        <v>1</v>
      </c>
      <c r="J154" s="64">
        <v>8</v>
      </c>
      <c r="K154" s="64">
        <v>3</v>
      </c>
      <c r="L154" s="64">
        <v>0</v>
      </c>
      <c r="M154" s="64">
        <v>13</v>
      </c>
      <c r="N154" s="64">
        <v>2</v>
      </c>
      <c r="O154" s="64">
        <v>4</v>
      </c>
      <c r="P154" s="64">
        <v>0</v>
      </c>
      <c r="Q154" s="64">
        <v>22</v>
      </c>
      <c r="R154" s="64">
        <v>0</v>
      </c>
      <c r="S154" s="64">
        <v>0</v>
      </c>
      <c r="T154" s="64">
        <v>27</v>
      </c>
      <c r="U154" s="64">
        <v>32</v>
      </c>
      <c r="V154" s="64">
        <v>93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8</v>
      </c>
      <c r="AD154" s="64">
        <v>49</v>
      </c>
      <c r="AE154" s="64">
        <v>17</v>
      </c>
      <c r="AF154" s="64">
        <v>11</v>
      </c>
      <c r="AG154" s="64">
        <v>0</v>
      </c>
      <c r="AH154" s="64">
        <v>33</v>
      </c>
      <c r="AI154" s="64">
        <v>23</v>
      </c>
      <c r="AJ154" s="64">
        <v>19</v>
      </c>
      <c r="AK154" s="28">
        <f t="shared" si="27"/>
        <v>441</v>
      </c>
      <c r="AL154" s="29">
        <f t="shared" si="28"/>
        <v>93</v>
      </c>
      <c r="AM154" s="29">
        <f t="shared" si="29"/>
        <v>19</v>
      </c>
      <c r="AN154" s="61">
        <f t="shared" si="30"/>
        <v>23.210526315789473</v>
      </c>
      <c r="AO154" s="4"/>
    </row>
    <row r="155" spans="2:41" ht="18" customHeight="1" x14ac:dyDescent="0.25">
      <c r="B155" s="57">
        <v>33</v>
      </c>
      <c r="C155" s="58">
        <v>173</v>
      </c>
      <c r="D155" s="59" t="s">
        <v>65</v>
      </c>
      <c r="E155" s="60">
        <v>85</v>
      </c>
      <c r="F155" s="64">
        <v>9</v>
      </c>
      <c r="G155" s="64">
        <v>0</v>
      </c>
      <c r="H155" s="64">
        <v>14</v>
      </c>
      <c r="I155" s="64">
        <v>5</v>
      </c>
      <c r="J155" s="64">
        <v>18</v>
      </c>
      <c r="K155" s="64">
        <v>14</v>
      </c>
      <c r="L155" s="64">
        <v>0</v>
      </c>
      <c r="M155" s="64">
        <v>28</v>
      </c>
      <c r="N155" s="64">
        <v>1</v>
      </c>
      <c r="O155" s="64">
        <v>1</v>
      </c>
      <c r="P155" s="64">
        <v>0</v>
      </c>
      <c r="Q155" s="64">
        <v>0</v>
      </c>
      <c r="R155" s="64">
        <v>0</v>
      </c>
      <c r="S155" s="64">
        <v>0</v>
      </c>
      <c r="T155" s="64">
        <v>68</v>
      </c>
      <c r="U155" s="64">
        <v>31</v>
      </c>
      <c r="V155" s="64">
        <v>57</v>
      </c>
      <c r="W155" s="64">
        <v>7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23</v>
      </c>
      <c r="AE155" s="64">
        <v>4</v>
      </c>
      <c r="AF155" s="64">
        <v>59</v>
      </c>
      <c r="AG155" s="64">
        <v>0</v>
      </c>
      <c r="AH155" s="64">
        <v>72</v>
      </c>
      <c r="AI155" s="64">
        <v>0</v>
      </c>
      <c r="AJ155" s="64">
        <v>1</v>
      </c>
      <c r="AK155" s="28">
        <f t="shared" si="27"/>
        <v>412</v>
      </c>
      <c r="AL155" s="29">
        <f t="shared" si="28"/>
        <v>72</v>
      </c>
      <c r="AM155" s="29">
        <f t="shared" si="29"/>
        <v>17</v>
      </c>
      <c r="AN155" s="61">
        <f t="shared" si="30"/>
        <v>24.235294117647058</v>
      </c>
      <c r="AO155" s="4" t="s">
        <v>3</v>
      </c>
    </row>
    <row r="156" spans="2:41" ht="18" customHeight="1" x14ac:dyDescent="0.25">
      <c r="B156" s="57">
        <v>34</v>
      </c>
      <c r="C156" s="58">
        <v>174</v>
      </c>
      <c r="D156" s="59" t="s">
        <v>66</v>
      </c>
      <c r="E156" s="60">
        <v>70</v>
      </c>
      <c r="F156" s="64">
        <v>0</v>
      </c>
      <c r="G156" s="64">
        <v>6</v>
      </c>
      <c r="H156" s="64">
        <v>18</v>
      </c>
      <c r="I156" s="64">
        <v>8</v>
      </c>
      <c r="J156" s="64">
        <v>10</v>
      </c>
      <c r="K156" s="64">
        <v>15</v>
      </c>
      <c r="L156" s="64">
        <v>2</v>
      </c>
      <c r="M156" s="64">
        <v>19</v>
      </c>
      <c r="N156" s="64">
        <v>6</v>
      </c>
      <c r="O156" s="64">
        <v>0</v>
      </c>
      <c r="P156" s="64">
        <v>0</v>
      </c>
      <c r="Q156" s="64">
        <v>6</v>
      </c>
      <c r="R156" s="64">
        <v>0</v>
      </c>
      <c r="S156" s="64">
        <v>0</v>
      </c>
      <c r="T156" s="64">
        <v>48</v>
      </c>
      <c r="U156" s="64">
        <v>52</v>
      </c>
      <c r="V156" s="64">
        <v>2</v>
      </c>
      <c r="W156" s="64">
        <v>10</v>
      </c>
      <c r="X156" s="64">
        <v>0</v>
      </c>
      <c r="Y156" s="64">
        <v>0</v>
      </c>
      <c r="Z156" s="64">
        <v>20</v>
      </c>
      <c r="AA156" s="64">
        <v>40</v>
      </c>
      <c r="AB156" s="64">
        <v>0</v>
      </c>
      <c r="AC156" s="64">
        <v>0</v>
      </c>
      <c r="AD156" s="64">
        <v>10</v>
      </c>
      <c r="AE156" s="64">
        <v>14</v>
      </c>
      <c r="AF156" s="64">
        <v>19</v>
      </c>
      <c r="AG156" s="64">
        <v>0</v>
      </c>
      <c r="AH156" s="64">
        <v>45</v>
      </c>
      <c r="AI156" s="64">
        <v>19</v>
      </c>
      <c r="AJ156" s="64">
        <v>0</v>
      </c>
      <c r="AK156" s="28">
        <f t="shared" si="27"/>
        <v>369</v>
      </c>
      <c r="AL156" s="29">
        <f t="shared" si="28"/>
        <v>52</v>
      </c>
      <c r="AM156" s="29">
        <f t="shared" si="29"/>
        <v>20</v>
      </c>
      <c r="AN156" s="61">
        <f t="shared" si="30"/>
        <v>18.45</v>
      </c>
      <c r="AO156" s="51"/>
    </row>
    <row r="157" spans="2:41" ht="18" customHeight="1" x14ac:dyDescent="0.25">
      <c r="B157" s="57">
        <v>35</v>
      </c>
      <c r="C157" s="58">
        <v>175</v>
      </c>
      <c r="D157" s="59" t="s">
        <v>67</v>
      </c>
      <c r="E157" s="60">
        <v>87</v>
      </c>
      <c r="F157" s="64">
        <v>10.3</v>
      </c>
      <c r="G157" s="64">
        <v>0</v>
      </c>
      <c r="H157" s="64">
        <v>62</v>
      </c>
      <c r="I157" s="64">
        <v>22</v>
      </c>
      <c r="J157" s="64">
        <v>15.5</v>
      </c>
      <c r="K157" s="64">
        <v>0</v>
      </c>
      <c r="L157" s="64">
        <v>13</v>
      </c>
      <c r="M157" s="64">
        <v>10</v>
      </c>
      <c r="N157" s="64">
        <v>6</v>
      </c>
      <c r="O157" s="64">
        <v>3</v>
      </c>
      <c r="P157" s="64">
        <v>0</v>
      </c>
      <c r="Q157" s="64">
        <v>2.1</v>
      </c>
      <c r="R157" s="64">
        <v>0</v>
      </c>
      <c r="S157" s="64">
        <v>0</v>
      </c>
      <c r="T157" s="64">
        <v>33</v>
      </c>
      <c r="U157" s="64">
        <v>62</v>
      </c>
      <c r="V157" s="64">
        <v>42</v>
      </c>
      <c r="W157" s="64">
        <v>6</v>
      </c>
      <c r="X157" s="64">
        <v>0</v>
      </c>
      <c r="Y157" s="64">
        <v>0</v>
      </c>
      <c r="Z157" s="64">
        <v>3</v>
      </c>
      <c r="AA157" s="64">
        <v>32</v>
      </c>
      <c r="AB157" s="64">
        <v>0</v>
      </c>
      <c r="AC157" s="64">
        <v>0</v>
      </c>
      <c r="AD157" s="64">
        <v>180</v>
      </c>
      <c r="AE157" s="64">
        <v>3.7</v>
      </c>
      <c r="AF157" s="64">
        <v>21</v>
      </c>
      <c r="AG157" s="64">
        <v>5</v>
      </c>
      <c r="AH157" s="64">
        <v>8.1</v>
      </c>
      <c r="AI157" s="64">
        <v>3.7</v>
      </c>
      <c r="AJ157" s="64">
        <v>1.7</v>
      </c>
      <c r="AK157" s="28">
        <f t="shared" si="27"/>
        <v>545.1</v>
      </c>
      <c r="AL157" s="29">
        <f t="shared" si="28"/>
        <v>180</v>
      </c>
      <c r="AM157" s="29">
        <f t="shared" si="29"/>
        <v>22</v>
      </c>
      <c r="AN157" s="56">
        <f t="shared" si="30"/>
        <v>24.777272727272727</v>
      </c>
      <c r="AO157" s="4" t="s">
        <v>3</v>
      </c>
    </row>
    <row r="158" spans="2:41" ht="17.25" customHeight="1" x14ac:dyDescent="0.25">
      <c r="B158" s="57">
        <v>36</v>
      </c>
      <c r="C158" s="58">
        <v>176</v>
      </c>
      <c r="D158" s="59" t="s">
        <v>68</v>
      </c>
      <c r="E158" s="60">
        <v>80</v>
      </c>
      <c r="F158" s="64">
        <v>7</v>
      </c>
      <c r="G158" s="64">
        <v>0</v>
      </c>
      <c r="H158" s="64">
        <v>9</v>
      </c>
      <c r="I158" s="64">
        <v>5</v>
      </c>
      <c r="J158" s="64">
        <v>7</v>
      </c>
      <c r="K158" s="64">
        <v>0</v>
      </c>
      <c r="L158" s="64">
        <v>0</v>
      </c>
      <c r="M158" s="64">
        <v>10</v>
      </c>
      <c r="N158" s="64">
        <v>0</v>
      </c>
      <c r="O158" s="64">
        <v>0</v>
      </c>
      <c r="P158" s="64">
        <v>0</v>
      </c>
      <c r="Q158" s="64">
        <v>0</v>
      </c>
      <c r="R158" s="64">
        <v>0</v>
      </c>
      <c r="S158" s="64">
        <v>0</v>
      </c>
      <c r="T158" s="64">
        <v>52</v>
      </c>
      <c r="U158" s="64">
        <v>24</v>
      </c>
      <c r="V158" s="64">
        <v>63</v>
      </c>
      <c r="W158" s="64">
        <v>6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12</v>
      </c>
      <c r="AE158" s="64">
        <v>5</v>
      </c>
      <c r="AF158" s="64">
        <v>40</v>
      </c>
      <c r="AG158" s="64">
        <v>0</v>
      </c>
      <c r="AH158" s="64">
        <v>64</v>
      </c>
      <c r="AI158" s="64">
        <v>0</v>
      </c>
      <c r="AJ158" s="64">
        <v>2</v>
      </c>
      <c r="AK158" s="28">
        <f t="shared" si="27"/>
        <v>306</v>
      </c>
      <c r="AL158" s="29">
        <f t="shared" si="28"/>
        <v>64</v>
      </c>
      <c r="AM158" s="29">
        <f t="shared" si="29"/>
        <v>14</v>
      </c>
      <c r="AN158" s="30">
        <f t="shared" si="30"/>
        <v>21.857142857142858</v>
      </c>
      <c r="AO158" s="4" t="s">
        <v>3</v>
      </c>
    </row>
    <row r="159" spans="2:41" ht="18" customHeight="1" x14ac:dyDescent="0.25">
      <c r="B159" s="57">
        <v>37</v>
      </c>
      <c r="C159" s="58">
        <v>177</v>
      </c>
      <c r="D159" s="59" t="s">
        <v>69</v>
      </c>
      <c r="E159" s="60">
        <v>62</v>
      </c>
      <c r="F159" s="64">
        <v>4</v>
      </c>
      <c r="G159" s="64">
        <v>0</v>
      </c>
      <c r="H159" s="64">
        <v>40</v>
      </c>
      <c r="I159" s="64">
        <v>0</v>
      </c>
      <c r="J159" s="64">
        <v>2</v>
      </c>
      <c r="K159" s="64">
        <v>0</v>
      </c>
      <c r="L159" s="64">
        <v>0</v>
      </c>
      <c r="M159" s="64">
        <v>19</v>
      </c>
      <c r="N159" s="64">
        <v>5</v>
      </c>
      <c r="O159" s="64">
        <v>8</v>
      </c>
      <c r="P159" s="64">
        <v>5</v>
      </c>
      <c r="Q159" s="64">
        <v>0</v>
      </c>
      <c r="R159" s="64">
        <v>0</v>
      </c>
      <c r="S159" s="64">
        <v>5</v>
      </c>
      <c r="T159" s="64">
        <v>42</v>
      </c>
      <c r="U159" s="64">
        <v>80</v>
      </c>
      <c r="V159" s="64">
        <v>20</v>
      </c>
      <c r="W159" s="64">
        <v>0</v>
      </c>
      <c r="X159" s="64">
        <v>0</v>
      </c>
      <c r="Y159" s="64">
        <v>0</v>
      </c>
      <c r="Z159" s="64">
        <v>0</v>
      </c>
      <c r="AA159" s="64">
        <v>4</v>
      </c>
      <c r="AB159" s="64">
        <v>0</v>
      </c>
      <c r="AC159" s="64">
        <v>6</v>
      </c>
      <c r="AD159" s="64">
        <v>26</v>
      </c>
      <c r="AE159" s="64">
        <v>15</v>
      </c>
      <c r="AF159" s="64">
        <v>9</v>
      </c>
      <c r="AG159" s="64">
        <v>0</v>
      </c>
      <c r="AH159" s="64">
        <v>0</v>
      </c>
      <c r="AI159" s="64">
        <v>0</v>
      </c>
      <c r="AJ159" s="64">
        <v>0</v>
      </c>
      <c r="AK159" s="28">
        <f t="shared" si="27"/>
        <v>290</v>
      </c>
      <c r="AL159" s="29">
        <f t="shared" si="28"/>
        <v>80</v>
      </c>
      <c r="AM159" s="29">
        <f t="shared" si="29"/>
        <v>16</v>
      </c>
      <c r="AN159" s="30">
        <f t="shared" si="30"/>
        <v>18.125</v>
      </c>
      <c r="AO159" s="4" t="s">
        <v>3</v>
      </c>
    </row>
    <row r="160" spans="2:41" ht="18" customHeight="1" x14ac:dyDescent="0.25">
      <c r="B160" s="57">
        <v>38</v>
      </c>
      <c r="C160" s="58">
        <v>178</v>
      </c>
      <c r="D160" s="59" t="s">
        <v>70</v>
      </c>
      <c r="E160" s="60">
        <v>96</v>
      </c>
      <c r="F160" s="64">
        <v>0</v>
      </c>
      <c r="G160" s="64">
        <v>0</v>
      </c>
      <c r="H160" s="64">
        <v>10</v>
      </c>
      <c r="I160" s="64">
        <v>7</v>
      </c>
      <c r="J160" s="64">
        <v>0</v>
      </c>
      <c r="K160" s="64">
        <v>2</v>
      </c>
      <c r="L160" s="64">
        <v>0</v>
      </c>
      <c r="M160" s="64">
        <v>13</v>
      </c>
      <c r="N160" s="64">
        <v>2</v>
      </c>
      <c r="O160" s="64">
        <v>1</v>
      </c>
      <c r="P160" s="64">
        <v>0</v>
      </c>
      <c r="Q160" s="64">
        <v>0</v>
      </c>
      <c r="R160" s="64">
        <v>0</v>
      </c>
      <c r="S160" s="64">
        <v>0</v>
      </c>
      <c r="T160" s="64">
        <v>48</v>
      </c>
      <c r="U160" s="64">
        <v>25</v>
      </c>
      <c r="V160" s="64">
        <v>40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5</v>
      </c>
      <c r="AE160" s="64">
        <v>3</v>
      </c>
      <c r="AF160" s="64">
        <v>48</v>
      </c>
      <c r="AG160" s="64">
        <v>17</v>
      </c>
      <c r="AH160" s="64">
        <v>50</v>
      </c>
      <c r="AI160" s="64">
        <v>0</v>
      </c>
      <c r="AJ160" s="64">
        <v>3</v>
      </c>
      <c r="AK160" s="28">
        <f t="shared" si="27"/>
        <v>274</v>
      </c>
      <c r="AL160" s="29">
        <f t="shared" si="28"/>
        <v>50</v>
      </c>
      <c r="AM160" s="29">
        <f t="shared" si="29"/>
        <v>15</v>
      </c>
      <c r="AN160" s="30">
        <f t="shared" si="30"/>
        <v>18.266666666666666</v>
      </c>
      <c r="AO160" s="4" t="s">
        <v>3</v>
      </c>
    </row>
    <row r="161" spans="2:41" ht="18" customHeight="1" x14ac:dyDescent="0.25">
      <c r="B161" s="57">
        <v>39</v>
      </c>
      <c r="C161" s="58">
        <v>179</v>
      </c>
      <c r="D161" s="59" t="s">
        <v>71</v>
      </c>
      <c r="E161" s="60">
        <v>76</v>
      </c>
      <c r="F161" s="64">
        <v>5</v>
      </c>
      <c r="G161" s="64">
        <v>0</v>
      </c>
      <c r="H161" s="64">
        <v>36</v>
      </c>
      <c r="I161" s="64">
        <v>6</v>
      </c>
      <c r="J161" s="64">
        <v>9</v>
      </c>
      <c r="K161" s="64">
        <v>0</v>
      </c>
      <c r="L161" s="64">
        <v>13</v>
      </c>
      <c r="M161" s="64">
        <v>18</v>
      </c>
      <c r="N161" s="64">
        <v>4</v>
      </c>
      <c r="O161" s="64">
        <v>3</v>
      </c>
      <c r="P161" s="64">
        <v>0</v>
      </c>
      <c r="Q161" s="64">
        <v>0</v>
      </c>
      <c r="R161" s="64">
        <v>0</v>
      </c>
      <c r="S161" s="64">
        <v>0</v>
      </c>
      <c r="T161" s="64">
        <v>2</v>
      </c>
      <c r="U161" s="64">
        <v>29</v>
      </c>
      <c r="V161" s="64">
        <v>16</v>
      </c>
      <c r="W161" s="64">
        <v>0</v>
      </c>
      <c r="X161" s="64">
        <v>0</v>
      </c>
      <c r="Y161" s="64">
        <v>0</v>
      </c>
      <c r="Z161" s="64">
        <v>0</v>
      </c>
      <c r="AA161" s="64">
        <v>19</v>
      </c>
      <c r="AB161" s="64">
        <v>0</v>
      </c>
      <c r="AC161" s="64">
        <v>0</v>
      </c>
      <c r="AD161" s="64">
        <v>6</v>
      </c>
      <c r="AE161" s="64">
        <v>5</v>
      </c>
      <c r="AF161" s="64">
        <v>29</v>
      </c>
      <c r="AG161" s="64">
        <v>9</v>
      </c>
      <c r="AH161" s="64">
        <v>166</v>
      </c>
      <c r="AI161" s="64">
        <v>5</v>
      </c>
      <c r="AJ161" s="64">
        <v>0</v>
      </c>
      <c r="AK161" s="28">
        <f t="shared" si="27"/>
        <v>380</v>
      </c>
      <c r="AL161" s="29">
        <f t="shared" si="28"/>
        <v>166</v>
      </c>
      <c r="AM161" s="29">
        <f t="shared" si="29"/>
        <v>18</v>
      </c>
      <c r="AN161" s="30">
        <f t="shared" si="30"/>
        <v>21.111111111111111</v>
      </c>
      <c r="AO161" s="4"/>
    </row>
    <row r="162" spans="2:41" ht="18" customHeight="1" x14ac:dyDescent="0.25">
      <c r="B162" s="57">
        <v>40</v>
      </c>
      <c r="C162" s="58">
        <v>180</v>
      </c>
      <c r="D162" s="59" t="s">
        <v>72</v>
      </c>
      <c r="E162" s="60">
        <v>61</v>
      </c>
      <c r="F162" s="64">
        <v>3</v>
      </c>
      <c r="G162" s="64">
        <v>0</v>
      </c>
      <c r="H162" s="64">
        <v>27</v>
      </c>
      <c r="I162" s="64">
        <v>9</v>
      </c>
      <c r="J162" s="64">
        <v>7</v>
      </c>
      <c r="K162" s="64">
        <v>0</v>
      </c>
      <c r="L162" s="64">
        <v>3</v>
      </c>
      <c r="M162" s="64">
        <v>26</v>
      </c>
      <c r="N162" s="64">
        <v>3</v>
      </c>
      <c r="O162" s="64">
        <v>4</v>
      </c>
      <c r="P162" s="64">
        <v>0</v>
      </c>
      <c r="Q162" s="64">
        <v>5</v>
      </c>
      <c r="R162" s="64">
        <v>0</v>
      </c>
      <c r="S162" s="64">
        <v>0</v>
      </c>
      <c r="T162" s="64">
        <v>46</v>
      </c>
      <c r="U162" s="64">
        <v>23</v>
      </c>
      <c r="V162" s="64">
        <v>6</v>
      </c>
      <c r="W162" s="64">
        <v>12</v>
      </c>
      <c r="X162" s="64">
        <v>0</v>
      </c>
      <c r="Y162" s="64">
        <v>0</v>
      </c>
      <c r="Z162" s="64">
        <v>17</v>
      </c>
      <c r="AA162" s="64">
        <v>35</v>
      </c>
      <c r="AB162" s="64">
        <v>0</v>
      </c>
      <c r="AC162" s="64">
        <v>0</v>
      </c>
      <c r="AD162" s="64">
        <v>4</v>
      </c>
      <c r="AE162" s="64">
        <v>1</v>
      </c>
      <c r="AF162" s="64">
        <v>19</v>
      </c>
      <c r="AG162" s="64">
        <v>0</v>
      </c>
      <c r="AH162" s="64">
        <v>43</v>
      </c>
      <c r="AI162" s="64">
        <v>7</v>
      </c>
      <c r="AJ162" s="64">
        <v>0.5</v>
      </c>
      <c r="AK162" s="28">
        <f t="shared" si="27"/>
        <v>300.5</v>
      </c>
      <c r="AL162" s="29">
        <f t="shared" si="28"/>
        <v>46</v>
      </c>
      <c r="AM162" s="29">
        <f t="shared" si="29"/>
        <v>21</v>
      </c>
      <c r="AN162" s="30">
        <f t="shared" si="30"/>
        <v>14.30952380952381</v>
      </c>
      <c r="AO162" s="4" t="s">
        <v>3</v>
      </c>
    </row>
    <row r="163" spans="2:41" ht="18" customHeight="1" x14ac:dyDescent="0.25">
      <c r="B163" s="57">
        <v>41</v>
      </c>
      <c r="C163" s="58">
        <v>181</v>
      </c>
      <c r="D163" s="59" t="s">
        <v>73</v>
      </c>
      <c r="E163" s="60">
        <v>121</v>
      </c>
      <c r="F163" s="64">
        <v>5.6</v>
      </c>
      <c r="G163" s="64">
        <v>0</v>
      </c>
      <c r="H163" s="64">
        <v>55</v>
      </c>
      <c r="I163" s="64">
        <v>12</v>
      </c>
      <c r="J163" s="64">
        <v>9</v>
      </c>
      <c r="K163" s="64">
        <v>0</v>
      </c>
      <c r="L163" s="64">
        <v>10</v>
      </c>
      <c r="M163" s="64">
        <v>5</v>
      </c>
      <c r="N163" s="64">
        <v>4.3</v>
      </c>
      <c r="O163" s="64">
        <v>0</v>
      </c>
      <c r="P163" s="64">
        <v>0</v>
      </c>
      <c r="Q163" s="64">
        <v>0</v>
      </c>
      <c r="R163" s="64">
        <v>0</v>
      </c>
      <c r="S163" s="64">
        <v>0</v>
      </c>
      <c r="T163" s="64">
        <v>20</v>
      </c>
      <c r="U163" s="64">
        <v>55</v>
      </c>
      <c r="V163" s="64">
        <v>0</v>
      </c>
      <c r="W163" s="64">
        <v>0</v>
      </c>
      <c r="X163" s="64">
        <v>0</v>
      </c>
      <c r="Y163" s="64">
        <v>0</v>
      </c>
      <c r="Z163" s="64">
        <v>0</v>
      </c>
      <c r="AA163" s="64">
        <v>12</v>
      </c>
      <c r="AB163" s="64">
        <v>0</v>
      </c>
      <c r="AC163" s="64">
        <v>0</v>
      </c>
      <c r="AD163" s="64">
        <v>0</v>
      </c>
      <c r="AE163" s="64">
        <v>1.2</v>
      </c>
      <c r="AF163" s="64">
        <v>10</v>
      </c>
      <c r="AG163" s="64">
        <v>2</v>
      </c>
      <c r="AH163" s="64">
        <v>6.1</v>
      </c>
      <c r="AI163" s="64">
        <v>2.1</v>
      </c>
      <c r="AJ163" s="64">
        <v>0</v>
      </c>
      <c r="AK163" s="28">
        <f t="shared" si="27"/>
        <v>209.29999999999995</v>
      </c>
      <c r="AL163" s="29">
        <f t="shared" si="28"/>
        <v>55</v>
      </c>
      <c r="AM163" s="29">
        <f t="shared" si="29"/>
        <v>15</v>
      </c>
      <c r="AN163" s="30">
        <f t="shared" si="30"/>
        <v>13.95333333333333</v>
      </c>
      <c r="AO163" s="4" t="s">
        <v>3</v>
      </c>
    </row>
    <row r="164" spans="2:41" ht="18" customHeight="1" x14ac:dyDescent="0.25">
      <c r="B164" s="57">
        <v>42</v>
      </c>
      <c r="C164" s="58">
        <v>182</v>
      </c>
      <c r="D164" s="59" t="s">
        <v>74</v>
      </c>
      <c r="E164" s="60">
        <v>70</v>
      </c>
      <c r="F164" s="64">
        <v>5</v>
      </c>
      <c r="G164" s="64">
        <v>0</v>
      </c>
      <c r="H164" s="64">
        <v>34</v>
      </c>
      <c r="I164" s="64">
        <v>10</v>
      </c>
      <c r="J164" s="64">
        <v>8</v>
      </c>
      <c r="K164" s="64">
        <v>0</v>
      </c>
      <c r="L164" s="64">
        <v>5</v>
      </c>
      <c r="M164" s="64">
        <v>20</v>
      </c>
      <c r="N164" s="64">
        <v>2</v>
      </c>
      <c r="O164" s="64">
        <v>3</v>
      </c>
      <c r="P164" s="64">
        <v>0</v>
      </c>
      <c r="Q164" s="64">
        <v>6</v>
      </c>
      <c r="R164" s="64">
        <v>0</v>
      </c>
      <c r="S164" s="64">
        <v>0</v>
      </c>
      <c r="T164" s="64">
        <v>10</v>
      </c>
      <c r="U164" s="64">
        <v>36</v>
      </c>
      <c r="V164" s="64">
        <v>6</v>
      </c>
      <c r="W164" s="64">
        <v>10</v>
      </c>
      <c r="X164" s="64">
        <v>0</v>
      </c>
      <c r="Y164" s="64">
        <v>0</v>
      </c>
      <c r="Z164" s="64">
        <v>20</v>
      </c>
      <c r="AA164" s="64">
        <v>30</v>
      </c>
      <c r="AB164" s="64">
        <v>0</v>
      </c>
      <c r="AC164" s="64">
        <v>0</v>
      </c>
      <c r="AD164" s="64">
        <v>3</v>
      </c>
      <c r="AE164" s="64">
        <v>2</v>
      </c>
      <c r="AF164" s="64">
        <v>15</v>
      </c>
      <c r="AG164" s="64">
        <v>0</v>
      </c>
      <c r="AH164" s="64">
        <v>40</v>
      </c>
      <c r="AI164" s="64">
        <v>10</v>
      </c>
      <c r="AJ164" s="64">
        <v>0</v>
      </c>
      <c r="AK164" s="28">
        <f t="shared" si="27"/>
        <v>275</v>
      </c>
      <c r="AL164" s="29">
        <f t="shared" si="28"/>
        <v>40</v>
      </c>
      <c r="AM164" s="29">
        <f t="shared" si="29"/>
        <v>20</v>
      </c>
      <c r="AN164" s="30">
        <f t="shared" si="30"/>
        <v>13.75</v>
      </c>
      <c r="AO164" s="4"/>
    </row>
    <row r="165" spans="2:41" ht="18" customHeight="1" x14ac:dyDescent="0.25">
      <c r="B165" s="57">
        <v>43</v>
      </c>
      <c r="C165" s="58">
        <v>183</v>
      </c>
      <c r="D165" s="59" t="s">
        <v>75</v>
      </c>
      <c r="E165" s="60">
        <v>324</v>
      </c>
      <c r="F165" s="64">
        <v>5</v>
      </c>
      <c r="G165" s="64">
        <v>0</v>
      </c>
      <c r="H165" s="64">
        <v>37</v>
      </c>
      <c r="I165" s="64">
        <v>14</v>
      </c>
      <c r="J165" s="64">
        <v>17</v>
      </c>
      <c r="K165" s="64">
        <v>0</v>
      </c>
      <c r="L165" s="64">
        <v>36</v>
      </c>
      <c r="M165" s="64">
        <v>42</v>
      </c>
      <c r="N165" s="64">
        <v>7</v>
      </c>
      <c r="O165" s="64">
        <v>5</v>
      </c>
      <c r="P165" s="64">
        <v>6</v>
      </c>
      <c r="Q165" s="64">
        <v>4</v>
      </c>
      <c r="R165" s="64">
        <v>0</v>
      </c>
      <c r="S165" s="64">
        <v>0</v>
      </c>
      <c r="T165" s="64">
        <v>56</v>
      </c>
      <c r="U165" s="64">
        <v>41</v>
      </c>
      <c r="V165" s="64">
        <v>11</v>
      </c>
      <c r="W165" s="64">
        <v>6</v>
      </c>
      <c r="X165" s="64">
        <v>0</v>
      </c>
      <c r="Y165" s="64">
        <v>0</v>
      </c>
      <c r="Z165" s="64">
        <v>9</v>
      </c>
      <c r="AA165" s="64">
        <v>6</v>
      </c>
      <c r="AB165" s="64">
        <v>15</v>
      </c>
      <c r="AC165" s="64">
        <v>9</v>
      </c>
      <c r="AD165" s="64">
        <v>22</v>
      </c>
      <c r="AE165" s="64">
        <v>23</v>
      </c>
      <c r="AF165" s="64">
        <v>26</v>
      </c>
      <c r="AG165" s="64">
        <v>15</v>
      </c>
      <c r="AH165" s="64">
        <v>21</v>
      </c>
      <c r="AI165" s="64">
        <v>6</v>
      </c>
      <c r="AJ165" s="64">
        <v>0</v>
      </c>
      <c r="AK165" s="28">
        <f t="shared" si="27"/>
        <v>439</v>
      </c>
      <c r="AL165" s="29">
        <f t="shared" si="28"/>
        <v>56</v>
      </c>
      <c r="AM165" s="29">
        <f t="shared" si="29"/>
        <v>24</v>
      </c>
      <c r="AN165" s="30">
        <f t="shared" si="30"/>
        <v>18.291666666666668</v>
      </c>
      <c r="AO165" s="4"/>
    </row>
    <row r="166" spans="2:41" ht="18" customHeight="1" thickBot="1" x14ac:dyDescent="0.3">
      <c r="B166" s="57">
        <v>44</v>
      </c>
      <c r="C166" s="58">
        <v>184</v>
      </c>
      <c r="D166" s="59" t="s">
        <v>76</v>
      </c>
      <c r="E166" s="58">
        <v>155</v>
      </c>
      <c r="F166" s="64">
        <v>27</v>
      </c>
      <c r="G166" s="64">
        <v>0</v>
      </c>
      <c r="H166" s="64">
        <v>8</v>
      </c>
      <c r="I166" s="64">
        <v>2</v>
      </c>
      <c r="J166" s="64">
        <v>3</v>
      </c>
      <c r="K166" s="64">
        <v>7</v>
      </c>
      <c r="L166" s="64">
        <v>0</v>
      </c>
      <c r="M166" s="64">
        <v>3</v>
      </c>
      <c r="N166" s="64">
        <v>2</v>
      </c>
      <c r="O166" s="64">
        <v>3</v>
      </c>
      <c r="P166" s="64">
        <v>0</v>
      </c>
      <c r="Q166" s="64">
        <v>0</v>
      </c>
      <c r="R166" s="64">
        <v>0</v>
      </c>
      <c r="S166" s="64">
        <v>0</v>
      </c>
      <c r="T166" s="64">
        <v>2</v>
      </c>
      <c r="U166" s="64">
        <v>36</v>
      </c>
      <c r="V166" s="64">
        <v>23</v>
      </c>
      <c r="W166" s="64">
        <v>1</v>
      </c>
      <c r="X166" s="64">
        <v>0</v>
      </c>
      <c r="Y166" s="64">
        <v>0</v>
      </c>
      <c r="Z166" s="64">
        <v>0</v>
      </c>
      <c r="AA166" s="64">
        <v>17</v>
      </c>
      <c r="AB166" s="64">
        <v>0</v>
      </c>
      <c r="AC166" s="64">
        <v>0</v>
      </c>
      <c r="AD166" s="64">
        <v>8</v>
      </c>
      <c r="AE166" s="64">
        <v>7</v>
      </c>
      <c r="AF166" s="64">
        <v>25</v>
      </c>
      <c r="AG166" s="64">
        <v>0</v>
      </c>
      <c r="AH166" s="64">
        <v>95</v>
      </c>
      <c r="AI166" s="64">
        <v>49</v>
      </c>
      <c r="AJ166" s="64">
        <v>36</v>
      </c>
      <c r="AK166" s="28">
        <f t="shared" ref="AK166" si="31">SUM(F166:AJ166)</f>
        <v>354</v>
      </c>
      <c r="AL166" s="29">
        <f t="shared" si="28"/>
        <v>95</v>
      </c>
      <c r="AM166" s="29">
        <f t="shared" si="29"/>
        <v>19</v>
      </c>
      <c r="AN166" s="30">
        <f t="shared" si="30"/>
        <v>18.631578947368421</v>
      </c>
      <c r="AO166" s="4"/>
    </row>
    <row r="167" spans="2:41" ht="17.25" customHeight="1" x14ac:dyDescent="0.3">
      <c r="B167" s="171" t="s">
        <v>77</v>
      </c>
      <c r="C167" s="172"/>
      <c r="D167" s="172"/>
      <c r="E167" s="173"/>
      <c r="F167" s="168">
        <f t="shared" ref="F167:AJ167" si="32">SUM(F123:F166)</f>
        <v>350.90000000000003</v>
      </c>
      <c r="G167" s="168">
        <f t="shared" si="32"/>
        <v>6</v>
      </c>
      <c r="H167" s="168">
        <f t="shared" si="32"/>
        <v>1758</v>
      </c>
      <c r="I167" s="168">
        <f t="shared" si="32"/>
        <v>252</v>
      </c>
      <c r="J167" s="168">
        <f t="shared" si="32"/>
        <v>362.5</v>
      </c>
      <c r="K167" s="168">
        <f t="shared" si="32"/>
        <v>119</v>
      </c>
      <c r="L167" s="168">
        <f t="shared" si="32"/>
        <v>244</v>
      </c>
      <c r="M167" s="168">
        <f t="shared" si="32"/>
        <v>586</v>
      </c>
      <c r="N167" s="168">
        <f t="shared" si="32"/>
        <v>142.30000000000001</v>
      </c>
      <c r="O167" s="168">
        <f t="shared" si="32"/>
        <v>261</v>
      </c>
      <c r="P167" s="168">
        <f t="shared" si="32"/>
        <v>54</v>
      </c>
      <c r="Q167" s="168">
        <f t="shared" si="32"/>
        <v>118.1</v>
      </c>
      <c r="R167" s="168">
        <f t="shared" si="32"/>
        <v>5</v>
      </c>
      <c r="S167" s="168">
        <f t="shared" si="32"/>
        <v>17</v>
      </c>
      <c r="T167" s="168">
        <f t="shared" si="32"/>
        <v>1277.7</v>
      </c>
      <c r="U167" s="168">
        <f t="shared" si="32"/>
        <v>1683</v>
      </c>
      <c r="V167" s="168">
        <f t="shared" si="32"/>
        <v>1948</v>
      </c>
      <c r="W167" s="168">
        <f t="shared" si="32"/>
        <v>105</v>
      </c>
      <c r="X167" s="168">
        <f t="shared" si="32"/>
        <v>0</v>
      </c>
      <c r="Y167" s="168">
        <f t="shared" si="32"/>
        <v>24</v>
      </c>
      <c r="Z167" s="168">
        <f t="shared" si="32"/>
        <v>85</v>
      </c>
      <c r="AA167" s="168">
        <f t="shared" si="32"/>
        <v>321</v>
      </c>
      <c r="AB167" s="168">
        <f t="shared" si="32"/>
        <v>106</v>
      </c>
      <c r="AC167" s="168">
        <f t="shared" si="32"/>
        <v>293</v>
      </c>
      <c r="AD167" s="168">
        <f t="shared" si="32"/>
        <v>1165</v>
      </c>
      <c r="AE167" s="168">
        <f t="shared" si="32"/>
        <v>556.90000000000009</v>
      </c>
      <c r="AF167" s="168">
        <f t="shared" si="32"/>
        <v>850</v>
      </c>
      <c r="AG167" s="168">
        <f t="shared" si="32"/>
        <v>86</v>
      </c>
      <c r="AH167" s="168">
        <f t="shared" si="32"/>
        <v>1781.1999999999998</v>
      </c>
      <c r="AI167" s="168">
        <f t="shared" si="32"/>
        <v>388.8</v>
      </c>
      <c r="AJ167" s="168">
        <f t="shared" si="32"/>
        <v>419.2</v>
      </c>
      <c r="AK167" s="180">
        <f>SUM(F167:AJ169)</f>
        <v>15365.599999999999</v>
      </c>
      <c r="AL167" s="183">
        <f>MAX(AL123:AL166)</f>
        <v>180</v>
      </c>
      <c r="AM167" s="183">
        <f>SUM(AM123,AM124,AM125,AM126,AM127,AM128,AM129,AM130,AM131,AM132,AM133,AM134,AM135,AM136,AM137,AM138,AM139,AM140,AM141,AM142,AM143,AM144,AM145,AM146,AM147,AM148,AM149,AM150,AM151,AM152,AM153,AM154,AM155,AM156,AM157,AM158,AM159,AM160,AM161,AM162,AM163,AM164,AM165,AM166)</f>
        <v>755</v>
      </c>
      <c r="AN167" s="186">
        <f>AK167/AM167</f>
        <v>20.351788079470197</v>
      </c>
      <c r="AO167" s="62"/>
    </row>
    <row r="168" spans="2:41" ht="17.25" x14ac:dyDescent="0.3">
      <c r="B168" s="174"/>
      <c r="C168" s="175"/>
      <c r="D168" s="175"/>
      <c r="E168" s="176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81"/>
      <c r="AL168" s="184">
        <f>MAX(G168:AJ168)</f>
        <v>0</v>
      </c>
      <c r="AM168" s="184"/>
      <c r="AN168" s="187"/>
      <c r="AO168" s="62"/>
    </row>
    <row r="169" spans="2:41" ht="46.5" customHeight="1" thickBot="1" x14ac:dyDescent="0.35">
      <c r="B169" s="177"/>
      <c r="C169" s="178"/>
      <c r="D169" s="178"/>
      <c r="E169" s="179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0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70"/>
      <c r="AE169" s="170"/>
      <c r="AF169" s="170"/>
      <c r="AG169" s="170"/>
      <c r="AH169" s="170"/>
      <c r="AI169" s="170"/>
      <c r="AJ169" s="170"/>
      <c r="AK169" s="182"/>
      <c r="AL169" s="185">
        <f>MAX(G169:AJ169)</f>
        <v>0</v>
      </c>
      <c r="AM169" s="185"/>
      <c r="AN169" s="188"/>
      <c r="AO169" s="62"/>
    </row>
    <row r="170" spans="2:41" ht="18" x14ac:dyDescent="0.25">
      <c r="B170" s="3"/>
      <c r="C170" s="3"/>
      <c r="D170" s="3"/>
      <c r="E170" s="3"/>
      <c r="F170" s="3"/>
      <c r="G170" s="3"/>
      <c r="H170" s="3"/>
      <c r="I170" s="3"/>
      <c r="J170" s="3" t="s">
        <v>3</v>
      </c>
      <c r="K170" s="3"/>
      <c r="L170" s="3" t="s">
        <v>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9"/>
      <c r="AL170" s="88"/>
      <c r="AM170" s="88"/>
      <c r="AN170" s="88"/>
    </row>
    <row r="171" spans="2:41" ht="18" x14ac:dyDescent="0.25">
      <c r="B171" s="215"/>
      <c r="C171" s="215"/>
      <c r="D171" s="215"/>
      <c r="E171" s="215"/>
      <c r="F171" s="215"/>
      <c r="G171" s="215"/>
      <c r="H171" s="215"/>
      <c r="I171" s="215"/>
      <c r="J171" s="216"/>
      <c r="K171" s="216"/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5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8"/>
      <c r="AL171" s="217"/>
      <c r="AM171" s="217"/>
      <c r="AN171" s="88"/>
    </row>
    <row r="172" spans="2:41" ht="20.25" x14ac:dyDescent="0.3">
      <c r="B172" s="157" t="s">
        <v>1</v>
      </c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90"/>
    </row>
    <row r="173" spans="2:41" ht="18" customHeight="1" x14ac:dyDescent="0.3">
      <c r="B173" s="3"/>
      <c r="C173" s="157" t="s">
        <v>2</v>
      </c>
      <c r="D173" s="157"/>
      <c r="E173" s="157"/>
      <c r="F173" s="157"/>
      <c r="G173" s="3"/>
      <c r="H173" s="3" t="s">
        <v>3</v>
      </c>
      <c r="I173" s="3"/>
      <c r="J173" s="3"/>
      <c r="K173" s="3"/>
      <c r="L173" s="3"/>
      <c r="M173" s="3"/>
      <c r="N173" s="3" t="s">
        <v>3</v>
      </c>
      <c r="O173" s="3" t="s">
        <v>3</v>
      </c>
      <c r="P173" s="158" t="s">
        <v>93</v>
      </c>
      <c r="Q173" s="158"/>
      <c r="R173" s="158"/>
      <c r="S173" s="158"/>
      <c r="T173" s="158"/>
      <c r="U173" s="158"/>
      <c r="V173" s="158"/>
      <c r="W173" s="158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 t="s">
        <v>5</v>
      </c>
      <c r="AK173" s="3"/>
      <c r="AL173" s="3" t="s">
        <v>6</v>
      </c>
      <c r="AM173" s="3"/>
      <c r="AN173" s="3"/>
    </row>
    <row r="174" spans="2:41" x14ac:dyDescent="0.25">
      <c r="B174" s="3"/>
      <c r="C174" s="3" t="s">
        <v>7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 t="s">
        <v>3</v>
      </c>
      <c r="P174" s="3"/>
      <c r="Q174" s="3"/>
      <c r="R174" s="3"/>
      <c r="S174" s="3"/>
      <c r="T174" s="3"/>
      <c r="U174" s="3"/>
      <c r="V174" s="3"/>
      <c r="W174" s="3" t="s">
        <v>3</v>
      </c>
      <c r="X174" s="3"/>
      <c r="Y174" s="3"/>
      <c r="Z174" s="3" t="s">
        <v>3</v>
      </c>
      <c r="AA174" s="3" t="s">
        <v>3</v>
      </c>
      <c r="AB174" s="3"/>
      <c r="AC174" s="3" t="s">
        <v>3</v>
      </c>
      <c r="AD174" s="3" t="s">
        <v>3</v>
      </c>
      <c r="AE174" s="3"/>
      <c r="AF174" s="3" t="s">
        <v>3</v>
      </c>
      <c r="AG174" s="3" t="s">
        <v>3</v>
      </c>
      <c r="AH174" s="3"/>
      <c r="AI174" s="3"/>
      <c r="AJ174" s="3" t="s">
        <v>8</v>
      </c>
      <c r="AK174" s="3"/>
      <c r="AL174" s="3" t="s">
        <v>9</v>
      </c>
      <c r="AM174" s="3"/>
      <c r="AN174" s="3"/>
    </row>
    <row r="175" spans="2:4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6"/>
      <c r="L175" s="3" t="s">
        <v>3</v>
      </c>
      <c r="M175" s="3" t="s">
        <v>3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 t="s">
        <v>10</v>
      </c>
      <c r="AK175" s="3"/>
      <c r="AL175" s="3" t="s">
        <v>11</v>
      </c>
      <c r="AM175" s="3"/>
      <c r="AN175" s="3" t="s">
        <v>12</v>
      </c>
    </row>
    <row r="176" spans="2:41" x14ac:dyDescent="0.25">
      <c r="B176" s="3"/>
      <c r="C176" s="3"/>
      <c r="D176" s="3"/>
      <c r="E176" s="3"/>
      <c r="F176" s="3"/>
      <c r="G176" s="3"/>
      <c r="H176" s="3" t="s">
        <v>3</v>
      </c>
      <c r="I176" s="3"/>
      <c r="J176" s="3"/>
      <c r="K176" s="3"/>
      <c r="L176" s="3"/>
      <c r="M176" s="3"/>
      <c r="N176" s="3" t="s">
        <v>3</v>
      </c>
      <c r="O176" s="3" t="s">
        <v>3</v>
      </c>
      <c r="P176" s="3" t="s">
        <v>3</v>
      </c>
      <c r="Q176" s="3"/>
      <c r="R176" s="3" t="s">
        <v>3</v>
      </c>
      <c r="S176" s="3"/>
      <c r="T176" s="3"/>
      <c r="U176" s="3"/>
      <c r="V176" s="3"/>
      <c r="W176" s="3" t="s">
        <v>3</v>
      </c>
      <c r="X176" s="3" t="s">
        <v>3</v>
      </c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 t="s">
        <v>3</v>
      </c>
      <c r="AK176" s="3"/>
      <c r="AL176" s="3"/>
      <c r="AM176" s="3"/>
      <c r="AN176" s="3"/>
    </row>
    <row r="177" spans="2:40" x14ac:dyDescent="0.25">
      <c r="B177" s="159" t="s">
        <v>13</v>
      </c>
      <c r="C177" s="162" t="s">
        <v>14</v>
      </c>
      <c r="D177" s="162" t="s">
        <v>15</v>
      </c>
      <c r="E177" s="7" t="s">
        <v>16</v>
      </c>
      <c r="F177" s="165" t="s">
        <v>17</v>
      </c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7"/>
      <c r="AK177" s="7"/>
      <c r="AL177" s="8" t="s">
        <v>18</v>
      </c>
      <c r="AM177" s="7"/>
      <c r="AN177" s="9" t="s">
        <v>18</v>
      </c>
    </row>
    <row r="178" spans="2:40" x14ac:dyDescent="0.25">
      <c r="B178" s="160"/>
      <c r="C178" s="163"/>
      <c r="D178" s="163"/>
      <c r="E178" s="12" t="s">
        <v>19</v>
      </c>
      <c r="F178" s="13">
        <v>1</v>
      </c>
      <c r="G178" s="7"/>
      <c r="H178" s="13">
        <v>3</v>
      </c>
      <c r="I178" s="7"/>
      <c r="J178" s="13">
        <v>5</v>
      </c>
      <c r="K178" s="7"/>
      <c r="L178" s="13">
        <v>7</v>
      </c>
      <c r="M178" s="7"/>
      <c r="N178" s="14" t="s">
        <v>20</v>
      </c>
      <c r="O178" s="7"/>
      <c r="P178" s="13">
        <v>11</v>
      </c>
      <c r="Q178" s="7"/>
      <c r="R178" s="13">
        <v>13</v>
      </c>
      <c r="S178" s="7"/>
      <c r="T178" s="13">
        <v>15</v>
      </c>
      <c r="U178" s="7"/>
      <c r="V178" s="13">
        <v>17</v>
      </c>
      <c r="W178" s="7"/>
      <c r="X178" s="13">
        <v>19</v>
      </c>
      <c r="Y178" s="7"/>
      <c r="Z178" s="13">
        <v>21</v>
      </c>
      <c r="AA178" s="7"/>
      <c r="AB178" s="13">
        <v>23</v>
      </c>
      <c r="AC178" s="7"/>
      <c r="AD178" s="13">
        <v>25</v>
      </c>
      <c r="AE178" s="7"/>
      <c r="AF178" s="13">
        <v>27</v>
      </c>
      <c r="AG178" s="7"/>
      <c r="AH178" s="13">
        <v>29</v>
      </c>
      <c r="AI178" s="7"/>
      <c r="AJ178" s="7">
        <v>31</v>
      </c>
      <c r="AK178" s="12" t="s">
        <v>21</v>
      </c>
      <c r="AL178" s="13" t="s">
        <v>22</v>
      </c>
      <c r="AM178" s="12" t="s">
        <v>23</v>
      </c>
      <c r="AN178" s="15" t="s">
        <v>24</v>
      </c>
    </row>
    <row r="179" spans="2:40" ht="25.5" customHeight="1" x14ac:dyDescent="0.25">
      <c r="B179" s="160"/>
      <c r="C179" s="163"/>
      <c r="D179" s="163"/>
      <c r="E179" s="12" t="s">
        <v>25</v>
      </c>
      <c r="F179" s="13"/>
      <c r="G179" s="12">
        <v>2</v>
      </c>
      <c r="H179" s="13"/>
      <c r="I179" s="12">
        <v>4</v>
      </c>
      <c r="J179" s="13"/>
      <c r="K179" s="12">
        <v>6</v>
      </c>
      <c r="L179" s="13"/>
      <c r="M179" s="16" t="s">
        <v>26</v>
      </c>
      <c r="N179" s="13"/>
      <c r="O179" s="12">
        <v>10</v>
      </c>
      <c r="P179" s="13"/>
      <c r="Q179" s="12">
        <v>12</v>
      </c>
      <c r="R179" s="13"/>
      <c r="S179" s="12">
        <v>14</v>
      </c>
      <c r="T179" s="13"/>
      <c r="U179" s="12">
        <v>16</v>
      </c>
      <c r="V179" s="13"/>
      <c r="W179" s="12">
        <v>18</v>
      </c>
      <c r="X179" s="13"/>
      <c r="Y179" s="12">
        <v>20</v>
      </c>
      <c r="Z179" s="13"/>
      <c r="AA179" s="12">
        <v>22</v>
      </c>
      <c r="AB179" s="13"/>
      <c r="AC179" s="12">
        <v>24</v>
      </c>
      <c r="AD179" s="13"/>
      <c r="AE179" s="12">
        <v>26</v>
      </c>
      <c r="AF179" s="13"/>
      <c r="AG179" s="12">
        <v>28</v>
      </c>
      <c r="AH179" s="13"/>
      <c r="AI179" s="12">
        <v>30</v>
      </c>
      <c r="AJ179" s="12"/>
      <c r="AK179" s="12" t="s">
        <v>27</v>
      </c>
      <c r="AL179" s="13" t="s">
        <v>28</v>
      </c>
      <c r="AM179" s="12" t="s">
        <v>18</v>
      </c>
      <c r="AN179" s="15" t="s">
        <v>29</v>
      </c>
    </row>
    <row r="180" spans="2:40" ht="26.25" customHeight="1" thickBot="1" x14ac:dyDescent="0.3">
      <c r="B180" s="161"/>
      <c r="C180" s="164"/>
      <c r="D180" s="164"/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9"/>
      <c r="AA180" s="17"/>
      <c r="AB180" s="18"/>
      <c r="AC180" s="17"/>
      <c r="AD180" s="18"/>
      <c r="AE180" s="17"/>
      <c r="AF180" s="18"/>
      <c r="AG180" s="17"/>
      <c r="AH180" s="18"/>
      <c r="AI180" s="17"/>
      <c r="AJ180" s="17"/>
      <c r="AK180" s="20"/>
      <c r="AL180" s="21" t="s">
        <v>27</v>
      </c>
      <c r="AM180" s="20" t="s">
        <v>30</v>
      </c>
      <c r="AN180" s="22" t="s">
        <v>27</v>
      </c>
    </row>
    <row r="181" spans="2:40" ht="29.25" thickTop="1" x14ac:dyDescent="0.25">
      <c r="B181" s="23">
        <v>1</v>
      </c>
      <c r="C181" s="24">
        <v>1</v>
      </c>
      <c r="D181" s="25" t="s">
        <v>31</v>
      </c>
      <c r="E181" s="63">
        <v>76</v>
      </c>
      <c r="F181" s="64">
        <v>0</v>
      </c>
      <c r="G181" s="64">
        <v>0</v>
      </c>
      <c r="H181" s="64">
        <v>38</v>
      </c>
      <c r="I181" s="64">
        <v>0</v>
      </c>
      <c r="J181" s="64">
        <v>11</v>
      </c>
      <c r="K181" s="64">
        <v>0</v>
      </c>
      <c r="L181" s="64">
        <v>62</v>
      </c>
      <c r="M181" s="64">
        <v>6</v>
      </c>
      <c r="N181" s="64">
        <v>0</v>
      </c>
      <c r="O181" s="64">
        <v>20</v>
      </c>
      <c r="P181" s="64">
        <v>4</v>
      </c>
      <c r="Q181" s="64">
        <v>4</v>
      </c>
      <c r="R181" s="64">
        <v>0</v>
      </c>
      <c r="S181" s="64">
        <v>0</v>
      </c>
      <c r="T181" s="64">
        <v>0</v>
      </c>
      <c r="U181" s="64">
        <v>0</v>
      </c>
      <c r="V181" s="64">
        <v>9</v>
      </c>
      <c r="W181" s="64">
        <v>0</v>
      </c>
      <c r="X181" s="64">
        <v>0</v>
      </c>
      <c r="Y181" s="64">
        <v>0</v>
      </c>
      <c r="Z181" s="64">
        <v>0</v>
      </c>
      <c r="AA181" s="64">
        <v>0</v>
      </c>
      <c r="AB181" s="64">
        <v>15</v>
      </c>
      <c r="AC181" s="64">
        <v>0</v>
      </c>
      <c r="AD181" s="64">
        <v>0</v>
      </c>
      <c r="AE181" s="64">
        <v>0</v>
      </c>
      <c r="AF181" s="64">
        <v>19</v>
      </c>
      <c r="AG181" s="64">
        <v>0</v>
      </c>
      <c r="AH181" s="64">
        <v>1</v>
      </c>
      <c r="AI181" s="64">
        <v>1</v>
      </c>
      <c r="AJ181" s="64">
        <v>0</v>
      </c>
      <c r="AK181" s="43">
        <f t="shared" ref="AK181:AK209" si="33">SUM(F181:AJ181)</f>
        <v>190</v>
      </c>
      <c r="AL181" s="29">
        <f t="shared" ref="AL181:AL209" si="34">+MAX(F181:AJ181)</f>
        <v>62</v>
      </c>
      <c r="AM181" s="29">
        <f t="shared" ref="AM181:AM209" si="35">COUNTIF(F181:AJ181,"&gt;0")</f>
        <v>12</v>
      </c>
      <c r="AN181" s="30">
        <f t="shared" ref="AN181:AN224" si="36">AK181/AM181</f>
        <v>15.833333333333334</v>
      </c>
    </row>
    <row r="182" spans="2:40" ht="16.5" x14ac:dyDescent="0.25">
      <c r="B182" s="39">
        <v>2</v>
      </c>
      <c r="C182" s="40">
        <v>2</v>
      </c>
      <c r="D182" s="66" t="s">
        <v>32</v>
      </c>
      <c r="E182" s="67">
        <v>77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4">
        <v>22</v>
      </c>
      <c r="M182" s="64">
        <v>37</v>
      </c>
      <c r="N182" s="64">
        <v>0</v>
      </c>
      <c r="O182" s="64">
        <v>29</v>
      </c>
      <c r="P182" s="64">
        <v>0</v>
      </c>
      <c r="Q182" s="64">
        <v>0</v>
      </c>
      <c r="R182" s="64">
        <v>0</v>
      </c>
      <c r="S182" s="64">
        <v>0</v>
      </c>
      <c r="T182" s="64">
        <v>0</v>
      </c>
      <c r="U182" s="64">
        <v>0</v>
      </c>
      <c r="V182" s="64">
        <v>0</v>
      </c>
      <c r="W182" s="64">
        <v>0</v>
      </c>
      <c r="X182" s="64">
        <v>6</v>
      </c>
      <c r="Y182" s="64">
        <v>0</v>
      </c>
      <c r="Z182" s="64">
        <v>0</v>
      </c>
      <c r="AA182" s="64">
        <v>0</v>
      </c>
      <c r="AB182" s="64">
        <v>6</v>
      </c>
      <c r="AC182" s="64">
        <v>0</v>
      </c>
      <c r="AD182" s="64">
        <v>0</v>
      </c>
      <c r="AE182" s="64">
        <v>0</v>
      </c>
      <c r="AF182" s="64">
        <v>3</v>
      </c>
      <c r="AG182" s="64">
        <v>0</v>
      </c>
      <c r="AH182" s="64">
        <v>0</v>
      </c>
      <c r="AI182" s="64">
        <v>0</v>
      </c>
      <c r="AJ182" s="64">
        <v>0</v>
      </c>
      <c r="AK182" s="43">
        <f t="shared" si="33"/>
        <v>103</v>
      </c>
      <c r="AL182" s="29">
        <f t="shared" si="34"/>
        <v>37</v>
      </c>
      <c r="AM182" s="29">
        <f t="shared" si="35"/>
        <v>6</v>
      </c>
      <c r="AN182" s="30">
        <f t="shared" si="36"/>
        <v>17.166666666666668</v>
      </c>
    </row>
    <row r="183" spans="2:40" ht="16.5" x14ac:dyDescent="0.25">
      <c r="B183" s="35">
        <v>3</v>
      </c>
      <c r="C183" s="40">
        <v>3</v>
      </c>
      <c r="D183" s="66" t="s">
        <v>33</v>
      </c>
      <c r="E183" s="67">
        <v>170</v>
      </c>
      <c r="F183" s="64">
        <v>0</v>
      </c>
      <c r="G183" s="64">
        <v>0</v>
      </c>
      <c r="H183" s="64">
        <v>98</v>
      </c>
      <c r="I183" s="64">
        <v>0</v>
      </c>
      <c r="J183" s="64">
        <v>2</v>
      </c>
      <c r="K183" s="64">
        <v>11</v>
      </c>
      <c r="L183" s="64">
        <v>51</v>
      </c>
      <c r="M183" s="64">
        <v>4</v>
      </c>
      <c r="N183" s="64">
        <v>0</v>
      </c>
      <c r="O183" s="64">
        <v>10</v>
      </c>
      <c r="P183" s="64">
        <v>15</v>
      </c>
      <c r="Q183" s="64">
        <v>3</v>
      </c>
      <c r="R183" s="64">
        <v>27</v>
      </c>
      <c r="S183" s="64">
        <v>0</v>
      </c>
      <c r="T183" s="64">
        <v>0</v>
      </c>
      <c r="U183" s="64">
        <v>0</v>
      </c>
      <c r="V183" s="64">
        <v>0</v>
      </c>
      <c r="W183" s="64">
        <v>2</v>
      </c>
      <c r="X183" s="64">
        <v>0</v>
      </c>
      <c r="Y183" s="64">
        <v>0</v>
      </c>
      <c r="Z183" s="64">
        <v>0</v>
      </c>
      <c r="AA183" s="64">
        <v>0</v>
      </c>
      <c r="AB183" s="64">
        <v>34</v>
      </c>
      <c r="AC183" s="64">
        <v>2</v>
      </c>
      <c r="AD183" s="64">
        <v>0</v>
      </c>
      <c r="AE183" s="64">
        <v>0</v>
      </c>
      <c r="AF183" s="64">
        <v>7</v>
      </c>
      <c r="AG183" s="64">
        <v>0</v>
      </c>
      <c r="AH183" s="64">
        <v>3</v>
      </c>
      <c r="AI183" s="64">
        <v>15</v>
      </c>
      <c r="AJ183" s="64">
        <v>0</v>
      </c>
      <c r="AK183" s="43">
        <f t="shared" si="33"/>
        <v>284</v>
      </c>
      <c r="AL183" s="29">
        <f t="shared" si="34"/>
        <v>98</v>
      </c>
      <c r="AM183" s="29">
        <f t="shared" si="35"/>
        <v>15</v>
      </c>
      <c r="AN183" s="30">
        <f t="shared" si="36"/>
        <v>18.933333333333334</v>
      </c>
    </row>
    <row r="184" spans="2:40" ht="16.5" x14ac:dyDescent="0.25">
      <c r="B184" s="39">
        <v>4</v>
      </c>
      <c r="C184" s="40">
        <v>4</v>
      </c>
      <c r="D184" s="66" t="s">
        <v>34</v>
      </c>
      <c r="E184" s="68">
        <v>70</v>
      </c>
      <c r="F184" s="64">
        <v>0</v>
      </c>
      <c r="G184" s="64">
        <v>0</v>
      </c>
      <c r="H184" s="64">
        <v>24</v>
      </c>
      <c r="I184" s="64">
        <v>0</v>
      </c>
      <c r="J184" s="64">
        <v>34</v>
      </c>
      <c r="K184" s="64">
        <v>0</v>
      </c>
      <c r="L184" s="64">
        <v>53</v>
      </c>
      <c r="M184" s="64">
        <v>33</v>
      </c>
      <c r="N184" s="64">
        <v>0</v>
      </c>
      <c r="O184" s="64">
        <v>40</v>
      </c>
      <c r="P184" s="64">
        <v>5</v>
      </c>
      <c r="Q184" s="64">
        <v>4</v>
      </c>
      <c r="R184" s="64">
        <v>2</v>
      </c>
      <c r="S184" s="64">
        <v>0</v>
      </c>
      <c r="T184" s="64">
        <v>0</v>
      </c>
      <c r="U184" s="64">
        <v>0</v>
      </c>
      <c r="V184" s="64">
        <v>3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20</v>
      </c>
      <c r="AC184" s="64">
        <v>0</v>
      </c>
      <c r="AD184" s="64">
        <v>0</v>
      </c>
      <c r="AE184" s="64">
        <v>0</v>
      </c>
      <c r="AF184" s="64">
        <v>28</v>
      </c>
      <c r="AG184" s="64">
        <v>0</v>
      </c>
      <c r="AH184" s="64">
        <v>0</v>
      </c>
      <c r="AI184" s="64">
        <v>2</v>
      </c>
      <c r="AJ184" s="64">
        <v>0</v>
      </c>
      <c r="AK184" s="69">
        <f t="shared" si="33"/>
        <v>248</v>
      </c>
      <c r="AL184" s="29">
        <f t="shared" si="34"/>
        <v>53</v>
      </c>
      <c r="AM184" s="29">
        <f t="shared" si="35"/>
        <v>12</v>
      </c>
      <c r="AN184" s="30">
        <f t="shared" si="36"/>
        <v>20.666666666666668</v>
      </c>
    </row>
    <row r="185" spans="2:40" ht="16.5" x14ac:dyDescent="0.25">
      <c r="B185" s="31">
        <v>5</v>
      </c>
      <c r="C185" s="32">
        <v>5</v>
      </c>
      <c r="D185" s="33" t="s">
        <v>35</v>
      </c>
      <c r="E185" s="34">
        <v>71</v>
      </c>
      <c r="F185" s="64">
        <v>0</v>
      </c>
      <c r="G185" s="64">
        <v>0</v>
      </c>
      <c r="H185" s="64">
        <v>18</v>
      </c>
      <c r="I185" s="64">
        <v>0</v>
      </c>
      <c r="J185" s="64">
        <v>0</v>
      </c>
      <c r="K185" s="64">
        <v>10</v>
      </c>
      <c r="L185" s="64">
        <v>22</v>
      </c>
      <c r="M185" s="64">
        <v>0</v>
      </c>
      <c r="N185" s="64">
        <v>0</v>
      </c>
      <c r="O185" s="64">
        <v>65</v>
      </c>
      <c r="P185" s="64">
        <v>42</v>
      </c>
      <c r="Q185" s="64">
        <v>2</v>
      </c>
      <c r="R185" s="64">
        <v>23</v>
      </c>
      <c r="S185" s="64">
        <v>0</v>
      </c>
      <c r="T185" s="64">
        <v>0</v>
      </c>
      <c r="U185" s="64">
        <v>0</v>
      </c>
      <c r="V185" s="64">
        <v>18</v>
      </c>
      <c r="W185" s="64">
        <v>12</v>
      </c>
      <c r="X185" s="64">
        <v>0</v>
      </c>
      <c r="Y185" s="64">
        <v>0</v>
      </c>
      <c r="Z185" s="64">
        <v>0</v>
      </c>
      <c r="AA185" s="64">
        <v>1</v>
      </c>
      <c r="AB185" s="64">
        <v>11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5</v>
      </c>
      <c r="AI185" s="64">
        <v>12</v>
      </c>
      <c r="AJ185" s="64">
        <v>0</v>
      </c>
      <c r="AK185" s="28">
        <f t="shared" si="33"/>
        <v>241</v>
      </c>
      <c r="AL185" s="29">
        <f t="shared" si="34"/>
        <v>65</v>
      </c>
      <c r="AM185" s="29">
        <f t="shared" si="35"/>
        <v>13</v>
      </c>
      <c r="AN185" s="30">
        <f t="shared" si="36"/>
        <v>18.53846153846154</v>
      </c>
    </row>
    <row r="186" spans="2:40" ht="16.5" x14ac:dyDescent="0.25">
      <c r="B186" s="31">
        <v>6</v>
      </c>
      <c r="C186" s="32">
        <v>6</v>
      </c>
      <c r="D186" s="33" t="s">
        <v>36</v>
      </c>
      <c r="E186" s="34">
        <v>68</v>
      </c>
      <c r="F186" s="64">
        <v>0</v>
      </c>
      <c r="G186" s="64">
        <v>0</v>
      </c>
      <c r="H186" s="64">
        <v>25</v>
      </c>
      <c r="I186" s="64">
        <v>0</v>
      </c>
      <c r="J186" s="64">
        <v>0</v>
      </c>
      <c r="K186" s="64">
        <v>15</v>
      </c>
      <c r="L186" s="64">
        <v>20</v>
      </c>
      <c r="M186" s="64">
        <v>5</v>
      </c>
      <c r="N186" s="64">
        <v>0</v>
      </c>
      <c r="O186" s="64">
        <v>12</v>
      </c>
      <c r="P186" s="64">
        <v>45</v>
      </c>
      <c r="Q186" s="64">
        <v>3</v>
      </c>
      <c r="R186" s="64">
        <v>25</v>
      </c>
      <c r="S186" s="64">
        <v>0</v>
      </c>
      <c r="T186" s="64">
        <v>0</v>
      </c>
      <c r="U186" s="64">
        <v>0</v>
      </c>
      <c r="V186" s="64">
        <v>3</v>
      </c>
      <c r="W186" s="64">
        <v>15</v>
      </c>
      <c r="X186" s="64">
        <v>0</v>
      </c>
      <c r="Y186" s="64">
        <v>0</v>
      </c>
      <c r="Z186" s="64">
        <v>0</v>
      </c>
      <c r="AA186" s="64">
        <v>2</v>
      </c>
      <c r="AB186" s="64">
        <v>9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3</v>
      </c>
      <c r="AI186" s="64">
        <v>3</v>
      </c>
      <c r="AJ186" s="64">
        <v>0</v>
      </c>
      <c r="AK186" s="28">
        <f t="shared" si="33"/>
        <v>185</v>
      </c>
      <c r="AL186" s="29">
        <f t="shared" si="34"/>
        <v>45</v>
      </c>
      <c r="AM186" s="29">
        <f t="shared" si="35"/>
        <v>14</v>
      </c>
      <c r="AN186" s="30">
        <f t="shared" si="36"/>
        <v>13.214285714285714</v>
      </c>
    </row>
    <row r="187" spans="2:40" ht="28.5" x14ac:dyDescent="0.25">
      <c r="B187" s="39">
        <v>7</v>
      </c>
      <c r="C187" s="40">
        <v>7</v>
      </c>
      <c r="D187" s="41" t="s">
        <v>37</v>
      </c>
      <c r="E187" s="42">
        <v>60</v>
      </c>
      <c r="F187" s="64">
        <v>0</v>
      </c>
      <c r="G187" s="64">
        <v>0</v>
      </c>
      <c r="H187" s="64">
        <v>3</v>
      </c>
      <c r="I187" s="64">
        <v>0</v>
      </c>
      <c r="J187" s="64">
        <v>7</v>
      </c>
      <c r="K187" s="64">
        <v>4</v>
      </c>
      <c r="L187" s="64">
        <v>11</v>
      </c>
      <c r="M187" s="64">
        <v>5</v>
      </c>
      <c r="N187" s="64">
        <v>1</v>
      </c>
      <c r="O187" s="64">
        <v>21</v>
      </c>
      <c r="P187" s="64">
        <v>2</v>
      </c>
      <c r="Q187" s="64">
        <v>2</v>
      </c>
      <c r="R187" s="64">
        <v>0</v>
      </c>
      <c r="S187" s="64">
        <v>0</v>
      </c>
      <c r="T187" s="64">
        <v>0</v>
      </c>
      <c r="U187" s="64">
        <v>0</v>
      </c>
      <c r="V187" s="64">
        <v>6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12</v>
      </c>
      <c r="AC187" s="64">
        <v>0</v>
      </c>
      <c r="AD187" s="64">
        <v>0</v>
      </c>
      <c r="AE187" s="64">
        <v>0</v>
      </c>
      <c r="AF187" s="64">
        <v>42</v>
      </c>
      <c r="AG187" s="64">
        <v>5</v>
      </c>
      <c r="AH187" s="64">
        <v>8</v>
      </c>
      <c r="AI187" s="64">
        <v>11</v>
      </c>
      <c r="AJ187" s="64">
        <v>0</v>
      </c>
      <c r="AK187" s="43">
        <f t="shared" si="33"/>
        <v>140</v>
      </c>
      <c r="AL187" s="29">
        <f t="shared" si="34"/>
        <v>42</v>
      </c>
      <c r="AM187" s="29">
        <f t="shared" si="35"/>
        <v>15</v>
      </c>
      <c r="AN187" s="30">
        <f t="shared" si="36"/>
        <v>9.3333333333333339</v>
      </c>
    </row>
    <row r="188" spans="2:40" ht="16.5" x14ac:dyDescent="0.25">
      <c r="B188" s="31">
        <v>8</v>
      </c>
      <c r="C188" s="32">
        <v>8</v>
      </c>
      <c r="D188" s="33" t="s">
        <v>38</v>
      </c>
      <c r="E188" s="34">
        <v>75</v>
      </c>
      <c r="F188" s="64">
        <v>0</v>
      </c>
      <c r="G188" s="64">
        <v>0</v>
      </c>
      <c r="H188" s="64">
        <v>22</v>
      </c>
      <c r="I188" s="64">
        <v>0</v>
      </c>
      <c r="J188" s="64">
        <v>0</v>
      </c>
      <c r="K188" s="64">
        <v>0</v>
      </c>
      <c r="L188" s="64">
        <v>6</v>
      </c>
      <c r="M188" s="64">
        <v>2</v>
      </c>
      <c r="N188" s="64">
        <v>0</v>
      </c>
      <c r="O188" s="64">
        <v>33</v>
      </c>
      <c r="P188" s="64">
        <v>0</v>
      </c>
      <c r="Q188" s="64">
        <v>0</v>
      </c>
      <c r="R188" s="64">
        <v>0</v>
      </c>
      <c r="S188" s="64">
        <v>0</v>
      </c>
      <c r="T188" s="64">
        <v>0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14</v>
      </c>
      <c r="AC188" s="64">
        <v>0</v>
      </c>
      <c r="AD188" s="64">
        <v>0</v>
      </c>
      <c r="AE188" s="64">
        <v>0</v>
      </c>
      <c r="AF188" s="64">
        <v>56</v>
      </c>
      <c r="AG188" s="64">
        <v>0</v>
      </c>
      <c r="AH188" s="64">
        <v>0</v>
      </c>
      <c r="AI188" s="64">
        <v>0</v>
      </c>
      <c r="AJ188" s="64">
        <v>0</v>
      </c>
      <c r="AK188" s="28">
        <f t="shared" si="33"/>
        <v>133</v>
      </c>
      <c r="AL188" s="29">
        <f t="shared" si="34"/>
        <v>56</v>
      </c>
      <c r="AM188" s="29">
        <f t="shared" si="35"/>
        <v>6</v>
      </c>
      <c r="AN188" s="30">
        <f t="shared" si="36"/>
        <v>22.166666666666668</v>
      </c>
    </row>
    <row r="189" spans="2:40" ht="15.75" customHeight="1" x14ac:dyDescent="0.25">
      <c r="B189" s="31">
        <v>9</v>
      </c>
      <c r="C189" s="32">
        <v>9</v>
      </c>
      <c r="D189" s="33" t="s">
        <v>39</v>
      </c>
      <c r="E189" s="34">
        <v>72</v>
      </c>
      <c r="F189" s="64">
        <v>0</v>
      </c>
      <c r="G189" s="64">
        <v>0</v>
      </c>
      <c r="H189" s="64">
        <v>22</v>
      </c>
      <c r="I189" s="64">
        <v>0</v>
      </c>
      <c r="J189" s="64">
        <v>33</v>
      </c>
      <c r="K189" s="64">
        <v>0</v>
      </c>
      <c r="L189" s="64">
        <v>51</v>
      </c>
      <c r="M189" s="64">
        <v>30</v>
      </c>
      <c r="N189" s="64">
        <v>0</v>
      </c>
      <c r="O189" s="64">
        <v>39</v>
      </c>
      <c r="P189" s="64">
        <v>4</v>
      </c>
      <c r="Q189" s="64">
        <v>3</v>
      </c>
      <c r="R189" s="64">
        <v>1</v>
      </c>
      <c r="S189" s="64">
        <v>0</v>
      </c>
      <c r="T189" s="64">
        <v>0</v>
      </c>
      <c r="U189" s="64">
        <v>0</v>
      </c>
      <c r="V189" s="64">
        <v>2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19</v>
      </c>
      <c r="AC189" s="64">
        <v>0</v>
      </c>
      <c r="AD189" s="64">
        <v>0</v>
      </c>
      <c r="AE189" s="64">
        <v>0</v>
      </c>
      <c r="AF189" s="64">
        <v>27</v>
      </c>
      <c r="AG189" s="64">
        <v>1</v>
      </c>
      <c r="AH189" s="64">
        <v>1</v>
      </c>
      <c r="AI189" s="64">
        <v>0</v>
      </c>
      <c r="AJ189" s="64">
        <v>0</v>
      </c>
      <c r="AK189" s="28">
        <f t="shared" si="33"/>
        <v>233</v>
      </c>
      <c r="AL189" s="29">
        <f t="shared" si="34"/>
        <v>51</v>
      </c>
      <c r="AM189" s="29">
        <f t="shared" si="35"/>
        <v>13</v>
      </c>
      <c r="AN189" s="30">
        <f t="shared" si="36"/>
        <v>17.923076923076923</v>
      </c>
    </row>
    <row r="190" spans="2:40" ht="16.5" x14ac:dyDescent="0.25">
      <c r="B190" s="31">
        <v>10</v>
      </c>
      <c r="C190" s="32">
        <v>11</v>
      </c>
      <c r="D190" s="33" t="s">
        <v>40</v>
      </c>
      <c r="E190" s="34">
        <v>65</v>
      </c>
      <c r="F190" s="64">
        <v>12</v>
      </c>
      <c r="G190" s="64">
        <v>0</v>
      </c>
      <c r="H190" s="64">
        <v>8</v>
      </c>
      <c r="I190" s="64">
        <v>0</v>
      </c>
      <c r="J190" s="64">
        <v>9</v>
      </c>
      <c r="K190" s="64">
        <v>0</v>
      </c>
      <c r="L190" s="64">
        <v>17</v>
      </c>
      <c r="M190" s="64">
        <v>22</v>
      </c>
      <c r="N190" s="64">
        <v>0</v>
      </c>
      <c r="O190" s="64">
        <v>14</v>
      </c>
      <c r="P190" s="64">
        <v>0</v>
      </c>
      <c r="Q190" s="64">
        <v>27</v>
      </c>
      <c r="R190" s="64">
        <v>2</v>
      </c>
      <c r="S190" s="64">
        <v>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  <c r="AA190" s="64">
        <v>0</v>
      </c>
      <c r="AB190" s="64">
        <v>32</v>
      </c>
      <c r="AC190" s="64">
        <v>0</v>
      </c>
      <c r="AD190" s="64">
        <v>0</v>
      </c>
      <c r="AE190" s="64">
        <v>0</v>
      </c>
      <c r="AF190" s="64">
        <v>24</v>
      </c>
      <c r="AG190" s="64">
        <v>16</v>
      </c>
      <c r="AH190" s="64">
        <v>11</v>
      </c>
      <c r="AI190" s="64">
        <v>27</v>
      </c>
      <c r="AJ190" s="64">
        <v>0</v>
      </c>
      <c r="AK190" s="28">
        <f t="shared" si="33"/>
        <v>221</v>
      </c>
      <c r="AL190" s="29">
        <f t="shared" si="34"/>
        <v>32</v>
      </c>
      <c r="AM190" s="29">
        <f t="shared" si="35"/>
        <v>13</v>
      </c>
      <c r="AN190" s="30">
        <f t="shared" si="36"/>
        <v>17</v>
      </c>
    </row>
    <row r="191" spans="2:40" ht="16.5" x14ac:dyDescent="0.25">
      <c r="B191" s="31">
        <v>11</v>
      </c>
      <c r="C191" s="32">
        <v>12</v>
      </c>
      <c r="D191" s="33" t="s">
        <v>41</v>
      </c>
      <c r="E191" s="34">
        <v>332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6</v>
      </c>
      <c r="L191" s="64">
        <v>4</v>
      </c>
      <c r="M191" s="64">
        <v>9</v>
      </c>
      <c r="N191" s="64">
        <v>0</v>
      </c>
      <c r="O191" s="64">
        <v>0</v>
      </c>
      <c r="P191" s="64">
        <v>0</v>
      </c>
      <c r="Q191" s="64">
        <v>25</v>
      </c>
      <c r="R191" s="64">
        <v>36</v>
      </c>
      <c r="S191" s="64">
        <v>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28</v>
      </c>
      <c r="AB191" s="64">
        <v>25</v>
      </c>
      <c r="AC191" s="64">
        <v>0</v>
      </c>
      <c r="AD191" s="64">
        <v>0</v>
      </c>
      <c r="AE191" s="64">
        <v>0</v>
      </c>
      <c r="AF191" s="64">
        <v>0</v>
      </c>
      <c r="AG191" s="64">
        <v>0</v>
      </c>
      <c r="AH191" s="64">
        <v>25</v>
      </c>
      <c r="AI191" s="64">
        <v>32</v>
      </c>
      <c r="AJ191" s="64">
        <v>0</v>
      </c>
      <c r="AK191" s="28">
        <f t="shared" si="33"/>
        <v>190</v>
      </c>
      <c r="AL191" s="29">
        <f t="shared" si="34"/>
        <v>36</v>
      </c>
      <c r="AM191" s="29">
        <f t="shared" si="35"/>
        <v>9</v>
      </c>
      <c r="AN191" s="30">
        <f t="shared" si="36"/>
        <v>21.111111111111111</v>
      </c>
    </row>
    <row r="192" spans="2:40" ht="16.5" x14ac:dyDescent="0.25">
      <c r="B192" s="31">
        <v>12</v>
      </c>
      <c r="C192" s="32" t="s">
        <v>42</v>
      </c>
      <c r="D192" s="33" t="s">
        <v>43</v>
      </c>
      <c r="E192" s="34">
        <v>83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2</v>
      </c>
      <c r="L192" s="64">
        <v>11</v>
      </c>
      <c r="M192" s="64">
        <v>0</v>
      </c>
      <c r="N192" s="64">
        <v>0</v>
      </c>
      <c r="O192" s="64">
        <v>12</v>
      </c>
      <c r="P192" s="64">
        <v>2</v>
      </c>
      <c r="Q192" s="64">
        <v>7</v>
      </c>
      <c r="R192" s="64">
        <v>0</v>
      </c>
      <c r="S192" s="64">
        <v>0</v>
      </c>
      <c r="T192" s="64">
        <v>9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2</v>
      </c>
      <c r="AA192" s="64">
        <v>0</v>
      </c>
      <c r="AB192" s="64">
        <v>36</v>
      </c>
      <c r="AC192" s="64">
        <v>0</v>
      </c>
      <c r="AD192" s="64">
        <v>0</v>
      </c>
      <c r="AE192" s="64">
        <v>2</v>
      </c>
      <c r="AF192" s="64">
        <v>2</v>
      </c>
      <c r="AG192" s="64">
        <v>14</v>
      </c>
      <c r="AH192" s="64">
        <v>82</v>
      </c>
      <c r="AI192" s="64">
        <v>15</v>
      </c>
      <c r="AJ192" s="64">
        <v>0</v>
      </c>
      <c r="AK192" s="28">
        <f t="shared" si="33"/>
        <v>196</v>
      </c>
      <c r="AL192" s="29">
        <f t="shared" si="34"/>
        <v>82</v>
      </c>
      <c r="AM192" s="29">
        <f t="shared" si="35"/>
        <v>13</v>
      </c>
      <c r="AN192" s="30">
        <f t="shared" si="36"/>
        <v>15.076923076923077</v>
      </c>
    </row>
    <row r="193" spans="2:40" ht="16.5" x14ac:dyDescent="0.25">
      <c r="B193" s="31">
        <v>13</v>
      </c>
      <c r="C193" s="32">
        <v>13</v>
      </c>
      <c r="D193" s="33" t="s">
        <v>44</v>
      </c>
      <c r="E193" s="34">
        <v>110</v>
      </c>
      <c r="F193" s="64">
        <v>0</v>
      </c>
      <c r="G193" s="64">
        <v>0</v>
      </c>
      <c r="H193" s="64">
        <v>6</v>
      </c>
      <c r="I193" s="64">
        <v>0</v>
      </c>
      <c r="J193" s="64">
        <v>0</v>
      </c>
      <c r="K193" s="64">
        <v>0</v>
      </c>
      <c r="L193" s="64">
        <v>3</v>
      </c>
      <c r="M193" s="64">
        <v>7</v>
      </c>
      <c r="N193" s="64">
        <v>0</v>
      </c>
      <c r="O193" s="64">
        <v>4</v>
      </c>
      <c r="P193" s="64">
        <v>0</v>
      </c>
      <c r="Q193" s="64">
        <v>7</v>
      </c>
      <c r="R193" s="64">
        <v>0</v>
      </c>
      <c r="S193" s="64">
        <v>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31</v>
      </c>
      <c r="AC193" s="64">
        <v>0</v>
      </c>
      <c r="AD193" s="64">
        <v>0</v>
      </c>
      <c r="AE193" s="64">
        <v>0</v>
      </c>
      <c r="AF193" s="64">
        <v>7</v>
      </c>
      <c r="AG193" s="64">
        <v>0</v>
      </c>
      <c r="AH193" s="64">
        <v>9</v>
      </c>
      <c r="AI193" s="64">
        <v>2</v>
      </c>
      <c r="AJ193" s="64">
        <v>0</v>
      </c>
      <c r="AK193" s="28">
        <f t="shared" si="33"/>
        <v>76</v>
      </c>
      <c r="AL193" s="29">
        <f t="shared" si="34"/>
        <v>31</v>
      </c>
      <c r="AM193" s="29">
        <f t="shared" si="35"/>
        <v>9</v>
      </c>
      <c r="AN193" s="30">
        <f t="shared" si="36"/>
        <v>8.4444444444444446</v>
      </c>
    </row>
    <row r="194" spans="2:40" ht="16.5" x14ac:dyDescent="0.25">
      <c r="B194" s="31">
        <v>14</v>
      </c>
      <c r="C194" s="32">
        <v>14</v>
      </c>
      <c r="D194" s="33" t="s">
        <v>45</v>
      </c>
      <c r="E194" s="34">
        <v>337</v>
      </c>
      <c r="F194" s="64">
        <v>0</v>
      </c>
      <c r="G194" s="64">
        <v>3</v>
      </c>
      <c r="H194" s="64">
        <v>14</v>
      </c>
      <c r="I194" s="64">
        <v>0</v>
      </c>
      <c r="J194" s="64">
        <v>18</v>
      </c>
      <c r="K194" s="64">
        <v>0</v>
      </c>
      <c r="L194" s="64">
        <v>6</v>
      </c>
      <c r="M194" s="64">
        <v>15</v>
      </c>
      <c r="N194" s="64">
        <v>0</v>
      </c>
      <c r="O194" s="64">
        <v>4</v>
      </c>
      <c r="P194" s="64">
        <v>14</v>
      </c>
      <c r="Q194" s="64">
        <v>26</v>
      </c>
      <c r="R194" s="64">
        <v>11</v>
      </c>
      <c r="S194" s="64">
        <v>0</v>
      </c>
      <c r="T194" s="64">
        <v>7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29</v>
      </c>
      <c r="AB194" s="64">
        <v>19</v>
      </c>
      <c r="AC194" s="64">
        <v>0</v>
      </c>
      <c r="AD194" s="64">
        <v>0</v>
      </c>
      <c r="AE194" s="64">
        <v>0</v>
      </c>
      <c r="AF194" s="64">
        <v>0</v>
      </c>
      <c r="AG194" s="64">
        <v>4</v>
      </c>
      <c r="AH194" s="64">
        <v>8</v>
      </c>
      <c r="AI194" s="64">
        <v>4</v>
      </c>
      <c r="AJ194" s="64">
        <v>0</v>
      </c>
      <c r="AK194" s="28">
        <f t="shared" si="33"/>
        <v>182</v>
      </c>
      <c r="AL194" s="29">
        <f t="shared" si="34"/>
        <v>29</v>
      </c>
      <c r="AM194" s="29">
        <f t="shared" si="35"/>
        <v>15</v>
      </c>
      <c r="AN194" s="30">
        <f t="shared" si="36"/>
        <v>12.133333333333333</v>
      </c>
    </row>
    <row r="195" spans="2:40" ht="16.5" x14ac:dyDescent="0.25">
      <c r="B195" s="70">
        <v>15</v>
      </c>
      <c r="C195" s="71">
        <v>16</v>
      </c>
      <c r="D195" s="72" t="s">
        <v>46</v>
      </c>
      <c r="E195" s="73">
        <v>571</v>
      </c>
      <c r="F195" s="64">
        <v>0</v>
      </c>
      <c r="G195" s="64">
        <v>0</v>
      </c>
      <c r="H195" s="64">
        <v>15</v>
      </c>
      <c r="I195" s="64">
        <v>0</v>
      </c>
      <c r="J195" s="64">
        <v>24</v>
      </c>
      <c r="K195" s="64">
        <v>0</v>
      </c>
      <c r="L195" s="64">
        <v>3</v>
      </c>
      <c r="M195" s="64">
        <v>18</v>
      </c>
      <c r="N195" s="64">
        <v>0</v>
      </c>
      <c r="O195" s="64">
        <v>7</v>
      </c>
      <c r="P195" s="64">
        <v>16</v>
      </c>
      <c r="Q195" s="64">
        <v>36</v>
      </c>
      <c r="R195" s="64">
        <v>14</v>
      </c>
      <c r="S195" s="64">
        <v>0</v>
      </c>
      <c r="T195" s="64">
        <v>10</v>
      </c>
      <c r="U195" s="64">
        <v>3</v>
      </c>
      <c r="V195" s="64">
        <v>0</v>
      </c>
      <c r="W195" s="64">
        <v>0</v>
      </c>
      <c r="X195" s="64">
        <v>0</v>
      </c>
      <c r="Y195" s="64">
        <v>0</v>
      </c>
      <c r="Z195" s="64">
        <v>0</v>
      </c>
      <c r="AA195" s="64">
        <v>34</v>
      </c>
      <c r="AB195" s="64">
        <v>27</v>
      </c>
      <c r="AC195" s="64">
        <v>0</v>
      </c>
      <c r="AD195" s="64">
        <v>0</v>
      </c>
      <c r="AE195" s="64">
        <v>0</v>
      </c>
      <c r="AF195" s="64">
        <v>5</v>
      </c>
      <c r="AG195" s="64">
        <v>9</v>
      </c>
      <c r="AH195" s="64">
        <v>11</v>
      </c>
      <c r="AI195" s="64">
        <v>7</v>
      </c>
      <c r="AJ195" s="64">
        <v>0</v>
      </c>
      <c r="AK195" s="74">
        <f t="shared" si="33"/>
        <v>239</v>
      </c>
      <c r="AL195" s="75">
        <f t="shared" si="34"/>
        <v>36</v>
      </c>
      <c r="AM195" s="75">
        <f t="shared" si="35"/>
        <v>16</v>
      </c>
      <c r="AN195" s="76">
        <f t="shared" si="36"/>
        <v>14.9375</v>
      </c>
    </row>
    <row r="196" spans="2:40" ht="16.5" x14ac:dyDescent="0.25">
      <c r="B196" s="31">
        <v>16</v>
      </c>
      <c r="C196" s="32">
        <v>17</v>
      </c>
      <c r="D196" s="33" t="s">
        <v>47</v>
      </c>
      <c r="E196" s="34">
        <v>680</v>
      </c>
      <c r="F196" s="64">
        <v>0</v>
      </c>
      <c r="G196" s="64">
        <v>0</v>
      </c>
      <c r="H196" s="64">
        <v>14</v>
      </c>
      <c r="I196" s="64">
        <v>0</v>
      </c>
      <c r="J196" s="64">
        <v>3</v>
      </c>
      <c r="K196" s="64">
        <v>0</v>
      </c>
      <c r="L196" s="64">
        <v>11</v>
      </c>
      <c r="M196" s="64">
        <v>0</v>
      </c>
      <c r="N196" s="64">
        <v>0</v>
      </c>
      <c r="O196" s="64">
        <v>0</v>
      </c>
      <c r="P196" s="64">
        <v>18</v>
      </c>
      <c r="Q196" s="64">
        <v>17</v>
      </c>
      <c r="R196" s="64">
        <v>16</v>
      </c>
      <c r="S196" s="64">
        <v>0</v>
      </c>
      <c r="T196" s="64">
        <v>0</v>
      </c>
      <c r="U196" s="64">
        <v>2</v>
      </c>
      <c r="V196" s="64">
        <v>0</v>
      </c>
      <c r="W196" s="64">
        <v>0</v>
      </c>
      <c r="X196" s="64">
        <v>0</v>
      </c>
      <c r="Y196" s="64">
        <v>0</v>
      </c>
      <c r="Z196" s="64">
        <v>0</v>
      </c>
      <c r="AA196" s="64">
        <v>1</v>
      </c>
      <c r="AB196" s="64">
        <v>31</v>
      </c>
      <c r="AC196" s="64">
        <v>0</v>
      </c>
      <c r="AD196" s="64">
        <v>0</v>
      </c>
      <c r="AE196" s="64">
        <v>0</v>
      </c>
      <c r="AF196" s="64">
        <v>0</v>
      </c>
      <c r="AG196" s="64">
        <v>9</v>
      </c>
      <c r="AH196" s="64">
        <v>23</v>
      </c>
      <c r="AI196" s="64">
        <v>17</v>
      </c>
      <c r="AJ196" s="64">
        <v>0</v>
      </c>
      <c r="AK196" s="28">
        <f t="shared" si="33"/>
        <v>162</v>
      </c>
      <c r="AL196" s="29">
        <f t="shared" si="34"/>
        <v>31</v>
      </c>
      <c r="AM196" s="29">
        <f t="shared" si="35"/>
        <v>12</v>
      </c>
      <c r="AN196" s="30">
        <f t="shared" si="36"/>
        <v>13.5</v>
      </c>
    </row>
    <row r="197" spans="2:40" ht="17.25" thickBot="1" x14ac:dyDescent="0.3">
      <c r="B197" s="31">
        <v>17</v>
      </c>
      <c r="C197" s="32">
        <v>53</v>
      </c>
      <c r="D197" s="33" t="s">
        <v>48</v>
      </c>
      <c r="E197" s="45">
        <v>74</v>
      </c>
      <c r="F197" s="64">
        <v>0</v>
      </c>
      <c r="G197" s="64">
        <v>0</v>
      </c>
      <c r="H197" s="64">
        <v>25</v>
      </c>
      <c r="I197" s="64">
        <v>0</v>
      </c>
      <c r="J197" s="64">
        <v>0</v>
      </c>
      <c r="K197" s="64">
        <v>0</v>
      </c>
      <c r="L197" s="64">
        <v>4</v>
      </c>
      <c r="M197" s="64">
        <v>0</v>
      </c>
      <c r="N197" s="64">
        <v>0</v>
      </c>
      <c r="O197" s="64">
        <v>44</v>
      </c>
      <c r="P197" s="64">
        <v>26</v>
      </c>
      <c r="Q197" s="64">
        <v>0</v>
      </c>
      <c r="R197" s="64">
        <v>22</v>
      </c>
      <c r="S197" s="64">
        <v>0</v>
      </c>
      <c r="T197" s="64">
        <v>0</v>
      </c>
      <c r="U197" s="64">
        <v>0</v>
      </c>
      <c r="V197" s="64">
        <v>2</v>
      </c>
      <c r="W197" s="64">
        <v>0</v>
      </c>
      <c r="X197" s="64">
        <v>0</v>
      </c>
      <c r="Y197" s="64">
        <v>0</v>
      </c>
      <c r="Z197" s="64">
        <v>0</v>
      </c>
      <c r="AA197" s="64">
        <v>5</v>
      </c>
      <c r="AB197" s="64">
        <v>11</v>
      </c>
      <c r="AC197" s="64">
        <v>0</v>
      </c>
      <c r="AD197" s="64">
        <v>0</v>
      </c>
      <c r="AE197" s="64">
        <v>0</v>
      </c>
      <c r="AF197" s="64">
        <v>0</v>
      </c>
      <c r="AG197" s="64">
        <v>0</v>
      </c>
      <c r="AH197" s="64">
        <v>0</v>
      </c>
      <c r="AI197" s="64">
        <v>1</v>
      </c>
      <c r="AJ197" s="64">
        <v>0</v>
      </c>
      <c r="AK197" s="28">
        <f t="shared" si="33"/>
        <v>140</v>
      </c>
      <c r="AL197" s="29">
        <f t="shared" si="34"/>
        <v>44</v>
      </c>
      <c r="AM197" s="29">
        <f t="shared" si="35"/>
        <v>9</v>
      </c>
      <c r="AN197" s="30">
        <f t="shared" si="36"/>
        <v>15.555555555555555</v>
      </c>
    </row>
    <row r="198" spans="2:40" ht="17.25" thickBot="1" x14ac:dyDescent="0.3">
      <c r="B198" s="31">
        <v>18</v>
      </c>
      <c r="C198" s="32">
        <v>54</v>
      </c>
      <c r="D198" s="46" t="s">
        <v>49</v>
      </c>
      <c r="E198" s="45">
        <v>89</v>
      </c>
      <c r="F198" s="154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6"/>
      <c r="AK198" s="28">
        <f t="shared" si="33"/>
        <v>0</v>
      </c>
      <c r="AL198" s="29">
        <f t="shared" si="34"/>
        <v>0</v>
      </c>
      <c r="AM198" s="29">
        <f t="shared" si="35"/>
        <v>0</v>
      </c>
      <c r="AN198" s="30">
        <v>0</v>
      </c>
    </row>
    <row r="199" spans="2:40" ht="16.5" x14ac:dyDescent="0.25">
      <c r="B199" s="31">
        <v>19</v>
      </c>
      <c r="C199" s="32">
        <v>55</v>
      </c>
      <c r="D199" s="33" t="s">
        <v>50</v>
      </c>
      <c r="E199" s="26">
        <v>55</v>
      </c>
      <c r="F199" s="64">
        <v>0</v>
      </c>
      <c r="G199" s="64">
        <v>0</v>
      </c>
      <c r="H199" s="64">
        <v>29</v>
      </c>
      <c r="I199" s="64">
        <v>0</v>
      </c>
      <c r="J199" s="64">
        <v>0</v>
      </c>
      <c r="K199" s="64">
        <v>0</v>
      </c>
      <c r="L199" s="64">
        <v>3</v>
      </c>
      <c r="M199" s="64">
        <v>0</v>
      </c>
      <c r="N199" s="64">
        <v>0</v>
      </c>
      <c r="O199" s="64">
        <v>49</v>
      </c>
      <c r="P199" s="64">
        <v>31</v>
      </c>
      <c r="Q199" s="64">
        <v>0</v>
      </c>
      <c r="R199" s="64">
        <v>29</v>
      </c>
      <c r="S199" s="64">
        <v>0</v>
      </c>
      <c r="T199" s="64">
        <v>0</v>
      </c>
      <c r="U199" s="64">
        <v>0</v>
      </c>
      <c r="V199" s="64">
        <v>4</v>
      </c>
      <c r="W199" s="64">
        <v>0</v>
      </c>
      <c r="X199" s="64">
        <v>0</v>
      </c>
      <c r="Y199" s="64">
        <v>0</v>
      </c>
      <c r="Z199" s="64">
        <v>0</v>
      </c>
      <c r="AA199" s="64">
        <v>2</v>
      </c>
      <c r="AB199" s="64">
        <v>8</v>
      </c>
      <c r="AC199" s="64">
        <v>0</v>
      </c>
      <c r="AD199" s="64">
        <v>0</v>
      </c>
      <c r="AE199" s="64">
        <v>0</v>
      </c>
      <c r="AF199" s="64">
        <v>0</v>
      </c>
      <c r="AG199" s="64">
        <v>0</v>
      </c>
      <c r="AH199" s="64">
        <v>0</v>
      </c>
      <c r="AI199" s="64">
        <v>2</v>
      </c>
      <c r="AJ199" s="64">
        <v>0</v>
      </c>
      <c r="AK199" s="28">
        <f t="shared" si="33"/>
        <v>157</v>
      </c>
      <c r="AL199" s="29">
        <f t="shared" si="34"/>
        <v>49</v>
      </c>
      <c r="AM199" s="29">
        <f t="shared" si="35"/>
        <v>9</v>
      </c>
      <c r="AN199" s="30">
        <f t="shared" si="36"/>
        <v>17.444444444444443</v>
      </c>
    </row>
    <row r="200" spans="2:40" ht="16.5" x14ac:dyDescent="0.25">
      <c r="B200" s="31">
        <v>20</v>
      </c>
      <c r="C200" s="32">
        <v>56</v>
      </c>
      <c r="D200" s="33" t="s">
        <v>51</v>
      </c>
      <c r="E200" s="34">
        <v>78</v>
      </c>
      <c r="F200" s="64">
        <v>0</v>
      </c>
      <c r="G200" s="64">
        <v>0</v>
      </c>
      <c r="H200" s="64">
        <v>9</v>
      </c>
      <c r="I200" s="64">
        <v>0</v>
      </c>
      <c r="J200" s="64">
        <v>0</v>
      </c>
      <c r="K200" s="64">
        <v>0</v>
      </c>
      <c r="L200" s="64">
        <v>6</v>
      </c>
      <c r="M200" s="64">
        <v>0</v>
      </c>
      <c r="N200" s="64">
        <v>0</v>
      </c>
      <c r="O200" s="64">
        <v>70</v>
      </c>
      <c r="P200" s="64">
        <v>29</v>
      </c>
      <c r="Q200" s="64">
        <v>0</v>
      </c>
      <c r="R200" s="64">
        <v>33</v>
      </c>
      <c r="S200" s="64">
        <v>0</v>
      </c>
      <c r="T200" s="64">
        <v>0</v>
      </c>
      <c r="U200" s="64">
        <v>0</v>
      </c>
      <c r="V200" s="64">
        <v>2</v>
      </c>
      <c r="W200" s="64">
        <v>0</v>
      </c>
      <c r="X200" s="64">
        <v>0</v>
      </c>
      <c r="Y200" s="115">
        <v>0</v>
      </c>
      <c r="Z200" s="64">
        <v>0</v>
      </c>
      <c r="AA200" s="64">
        <v>6</v>
      </c>
      <c r="AB200" s="64">
        <v>8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1</v>
      </c>
      <c r="AJ200" s="64">
        <v>0</v>
      </c>
      <c r="AK200" s="28">
        <f t="shared" si="33"/>
        <v>164</v>
      </c>
      <c r="AL200" s="29">
        <f t="shared" si="34"/>
        <v>70</v>
      </c>
      <c r="AM200" s="29">
        <f t="shared" si="35"/>
        <v>9</v>
      </c>
      <c r="AN200" s="30">
        <f t="shared" si="36"/>
        <v>18.222222222222221</v>
      </c>
    </row>
    <row r="201" spans="2:40" ht="16.5" x14ac:dyDescent="0.25">
      <c r="B201" s="31">
        <v>21</v>
      </c>
      <c r="C201" s="32">
        <v>57</v>
      </c>
      <c r="D201" s="33" t="s">
        <v>52</v>
      </c>
      <c r="E201" s="34">
        <v>64</v>
      </c>
      <c r="F201" s="64">
        <v>0</v>
      </c>
      <c r="G201" s="64">
        <v>0</v>
      </c>
      <c r="H201" s="64">
        <v>8</v>
      </c>
      <c r="I201" s="64">
        <v>0</v>
      </c>
      <c r="J201" s="64">
        <v>0</v>
      </c>
      <c r="K201" s="64">
        <v>1</v>
      </c>
      <c r="L201" s="64">
        <v>4</v>
      </c>
      <c r="M201" s="64">
        <v>0</v>
      </c>
      <c r="N201" s="64">
        <v>0</v>
      </c>
      <c r="O201" s="64">
        <v>67</v>
      </c>
      <c r="P201" s="64">
        <v>31</v>
      </c>
      <c r="Q201" s="64">
        <v>2</v>
      </c>
      <c r="R201" s="64">
        <v>31</v>
      </c>
      <c r="S201" s="64">
        <v>0</v>
      </c>
      <c r="T201" s="64">
        <v>0</v>
      </c>
      <c r="U201" s="64">
        <v>0</v>
      </c>
      <c r="V201" s="64">
        <v>2</v>
      </c>
      <c r="W201" s="64">
        <v>0</v>
      </c>
      <c r="X201" s="64">
        <v>0</v>
      </c>
      <c r="Y201" s="64">
        <v>0</v>
      </c>
      <c r="Z201" s="64">
        <v>0</v>
      </c>
      <c r="AA201" s="64">
        <v>2</v>
      </c>
      <c r="AB201" s="64">
        <v>7</v>
      </c>
      <c r="AC201" s="64">
        <v>0</v>
      </c>
      <c r="AD201" s="64">
        <v>0</v>
      </c>
      <c r="AE201" s="64">
        <v>0</v>
      </c>
      <c r="AF201" s="64">
        <v>0</v>
      </c>
      <c r="AG201" s="64">
        <v>0</v>
      </c>
      <c r="AH201" s="64">
        <v>0</v>
      </c>
      <c r="AI201" s="64">
        <v>1</v>
      </c>
      <c r="AJ201" s="64">
        <v>0</v>
      </c>
      <c r="AK201" s="28">
        <f t="shared" si="33"/>
        <v>156</v>
      </c>
      <c r="AL201" s="29">
        <f t="shared" si="34"/>
        <v>67</v>
      </c>
      <c r="AM201" s="29">
        <f t="shared" si="35"/>
        <v>11</v>
      </c>
      <c r="AN201" s="30">
        <f t="shared" si="36"/>
        <v>14.181818181818182</v>
      </c>
    </row>
    <row r="202" spans="2:40" ht="16.5" x14ac:dyDescent="0.25">
      <c r="B202" s="31">
        <v>22</v>
      </c>
      <c r="C202" s="32">
        <v>58</v>
      </c>
      <c r="D202" s="33" t="s">
        <v>53</v>
      </c>
      <c r="E202" s="34">
        <v>74</v>
      </c>
      <c r="F202" s="64">
        <v>0</v>
      </c>
      <c r="G202" s="64">
        <v>0</v>
      </c>
      <c r="H202" s="64">
        <v>12</v>
      </c>
      <c r="I202" s="64">
        <v>0</v>
      </c>
      <c r="J202" s="64">
        <v>0</v>
      </c>
      <c r="K202" s="64">
        <v>1</v>
      </c>
      <c r="L202" s="64">
        <v>6</v>
      </c>
      <c r="M202" s="64">
        <v>0</v>
      </c>
      <c r="N202" s="64">
        <v>0</v>
      </c>
      <c r="O202" s="64">
        <v>72</v>
      </c>
      <c r="P202" s="64">
        <v>42</v>
      </c>
      <c r="Q202" s="64">
        <v>2</v>
      </c>
      <c r="R202" s="64">
        <v>35</v>
      </c>
      <c r="S202" s="64">
        <v>0</v>
      </c>
      <c r="T202" s="64">
        <v>0</v>
      </c>
      <c r="U202" s="64">
        <v>0</v>
      </c>
      <c r="V202" s="64">
        <v>3</v>
      </c>
      <c r="W202" s="64">
        <v>1</v>
      </c>
      <c r="X202" s="64">
        <v>0</v>
      </c>
      <c r="Y202" s="64">
        <v>0</v>
      </c>
      <c r="Z202" s="64">
        <v>0</v>
      </c>
      <c r="AA202" s="64">
        <v>4</v>
      </c>
      <c r="AB202" s="64">
        <v>10</v>
      </c>
      <c r="AC202" s="64">
        <v>0</v>
      </c>
      <c r="AD202" s="64">
        <v>0</v>
      </c>
      <c r="AE202" s="64">
        <v>0</v>
      </c>
      <c r="AF202" s="64">
        <v>3</v>
      </c>
      <c r="AG202" s="64">
        <v>0</v>
      </c>
      <c r="AH202" s="64">
        <v>0</v>
      </c>
      <c r="AI202" s="64">
        <v>1</v>
      </c>
      <c r="AJ202" s="64">
        <v>0</v>
      </c>
      <c r="AK202" s="28">
        <f t="shared" si="33"/>
        <v>192</v>
      </c>
      <c r="AL202" s="29">
        <f t="shared" si="34"/>
        <v>72</v>
      </c>
      <c r="AM202" s="29">
        <f t="shared" si="35"/>
        <v>13</v>
      </c>
      <c r="AN202" s="30">
        <f t="shared" si="36"/>
        <v>14.76923076923077</v>
      </c>
    </row>
    <row r="203" spans="2:40" ht="16.5" x14ac:dyDescent="0.25">
      <c r="B203" s="31">
        <v>23</v>
      </c>
      <c r="C203" s="32">
        <v>59</v>
      </c>
      <c r="D203" s="33" t="s">
        <v>54</v>
      </c>
      <c r="E203" s="34">
        <v>42</v>
      </c>
      <c r="F203" s="64">
        <v>0</v>
      </c>
      <c r="G203" s="64">
        <v>0</v>
      </c>
      <c r="H203" s="64">
        <v>5</v>
      </c>
      <c r="I203" s="64">
        <v>0</v>
      </c>
      <c r="J203" s="64">
        <v>0</v>
      </c>
      <c r="K203" s="64">
        <v>0</v>
      </c>
      <c r="L203" s="64">
        <v>20</v>
      </c>
      <c r="M203" s="64">
        <v>0</v>
      </c>
      <c r="N203" s="64">
        <v>0</v>
      </c>
      <c r="O203" s="64">
        <v>60</v>
      </c>
      <c r="P203" s="64">
        <v>51</v>
      </c>
      <c r="Q203" s="64">
        <v>6</v>
      </c>
      <c r="R203" s="64">
        <v>7</v>
      </c>
      <c r="S203" s="64">
        <v>0</v>
      </c>
      <c r="T203" s="64">
        <v>0</v>
      </c>
      <c r="U203" s="64">
        <v>0</v>
      </c>
      <c r="V203" s="64">
        <v>0</v>
      </c>
      <c r="W203" s="64">
        <v>8</v>
      </c>
      <c r="X203" s="64">
        <v>0</v>
      </c>
      <c r="Y203" s="64">
        <v>0</v>
      </c>
      <c r="Z203" s="64">
        <v>0</v>
      </c>
      <c r="AA203" s="64">
        <v>0</v>
      </c>
      <c r="AB203" s="64">
        <v>17</v>
      </c>
      <c r="AC203" s="64">
        <v>0</v>
      </c>
      <c r="AD203" s="64">
        <v>0</v>
      </c>
      <c r="AE203" s="64">
        <v>0</v>
      </c>
      <c r="AF203" s="64">
        <v>2</v>
      </c>
      <c r="AG203" s="64">
        <v>10</v>
      </c>
      <c r="AH203" s="64">
        <v>2</v>
      </c>
      <c r="AI203" s="64">
        <v>0</v>
      </c>
      <c r="AJ203" s="64">
        <v>0</v>
      </c>
      <c r="AK203" s="28">
        <f t="shared" si="33"/>
        <v>188</v>
      </c>
      <c r="AL203" s="29">
        <f t="shared" si="34"/>
        <v>60</v>
      </c>
      <c r="AM203" s="29">
        <f t="shared" si="35"/>
        <v>11</v>
      </c>
      <c r="AN203" s="30">
        <f t="shared" si="36"/>
        <v>17.09090909090909</v>
      </c>
    </row>
    <row r="204" spans="2:40" ht="28.5" x14ac:dyDescent="0.25">
      <c r="B204" s="39">
        <v>24</v>
      </c>
      <c r="C204" s="40">
        <v>62</v>
      </c>
      <c r="D204" s="41" t="s">
        <v>55</v>
      </c>
      <c r="E204" s="48">
        <v>87</v>
      </c>
      <c r="F204" s="64">
        <v>0</v>
      </c>
      <c r="G204" s="64">
        <v>0</v>
      </c>
      <c r="H204" s="64">
        <v>17</v>
      </c>
      <c r="I204" s="64">
        <v>0</v>
      </c>
      <c r="J204" s="64">
        <v>55</v>
      </c>
      <c r="K204" s="64">
        <v>0</v>
      </c>
      <c r="L204" s="64">
        <v>2</v>
      </c>
      <c r="M204" s="64">
        <v>8</v>
      </c>
      <c r="N204" s="64">
        <v>0</v>
      </c>
      <c r="O204" s="64">
        <v>0</v>
      </c>
      <c r="P204" s="64">
        <v>2</v>
      </c>
      <c r="Q204" s="64">
        <v>45</v>
      </c>
      <c r="R204" s="64">
        <v>0</v>
      </c>
      <c r="S204" s="64">
        <v>0</v>
      </c>
      <c r="T204" s="64">
        <v>0</v>
      </c>
      <c r="U204" s="64">
        <v>0</v>
      </c>
      <c r="V204" s="64">
        <v>7</v>
      </c>
      <c r="W204" s="64">
        <v>0</v>
      </c>
      <c r="X204" s="64">
        <v>0</v>
      </c>
      <c r="Y204" s="64">
        <v>0</v>
      </c>
      <c r="Z204" s="64">
        <v>0</v>
      </c>
      <c r="AA204" s="64">
        <v>0</v>
      </c>
      <c r="AB204" s="64">
        <v>7</v>
      </c>
      <c r="AC204" s="64">
        <v>0</v>
      </c>
      <c r="AD204" s="64">
        <v>0</v>
      </c>
      <c r="AE204" s="64">
        <v>0</v>
      </c>
      <c r="AF204" s="64">
        <v>3</v>
      </c>
      <c r="AG204" s="64">
        <v>0</v>
      </c>
      <c r="AH204" s="64">
        <v>3</v>
      </c>
      <c r="AI204" s="64">
        <v>10</v>
      </c>
      <c r="AJ204" s="64">
        <v>0</v>
      </c>
      <c r="AK204" s="43">
        <f t="shared" si="33"/>
        <v>159</v>
      </c>
      <c r="AL204" s="29">
        <f t="shared" si="34"/>
        <v>55</v>
      </c>
      <c r="AM204" s="29">
        <f t="shared" si="35"/>
        <v>11</v>
      </c>
      <c r="AN204" s="30">
        <f t="shared" si="36"/>
        <v>14.454545454545455</v>
      </c>
    </row>
    <row r="205" spans="2:40" ht="16.5" x14ac:dyDescent="0.25">
      <c r="B205" s="39">
        <v>25</v>
      </c>
      <c r="C205" s="40">
        <v>65</v>
      </c>
      <c r="D205" s="41" t="s">
        <v>56</v>
      </c>
      <c r="E205" s="48">
        <v>67</v>
      </c>
      <c r="F205" s="64">
        <v>0</v>
      </c>
      <c r="G205" s="64">
        <v>0</v>
      </c>
      <c r="H205" s="64">
        <v>6</v>
      </c>
      <c r="I205" s="64">
        <v>0</v>
      </c>
      <c r="J205" s="64">
        <v>53</v>
      </c>
      <c r="K205" s="64">
        <v>0</v>
      </c>
      <c r="L205" s="64">
        <v>3</v>
      </c>
      <c r="M205" s="64">
        <v>0</v>
      </c>
      <c r="N205" s="64">
        <v>0</v>
      </c>
      <c r="O205" s="64">
        <v>64</v>
      </c>
      <c r="P205" s="64">
        <v>12</v>
      </c>
      <c r="Q205" s="64">
        <v>0</v>
      </c>
      <c r="R205" s="64">
        <v>2</v>
      </c>
      <c r="S205" s="64">
        <v>0</v>
      </c>
      <c r="T205" s="64">
        <v>0</v>
      </c>
      <c r="U205" s="64">
        <v>0</v>
      </c>
      <c r="V205" s="64">
        <v>0</v>
      </c>
      <c r="W205" s="64">
        <v>0</v>
      </c>
      <c r="X205" s="64">
        <v>0</v>
      </c>
      <c r="Y205" s="64">
        <v>0</v>
      </c>
      <c r="Z205" s="64">
        <v>0</v>
      </c>
      <c r="AA205" s="64">
        <v>0</v>
      </c>
      <c r="AB205" s="64">
        <v>4</v>
      </c>
      <c r="AC205" s="64">
        <v>0</v>
      </c>
      <c r="AD205" s="64">
        <v>0</v>
      </c>
      <c r="AE205" s="64">
        <v>0</v>
      </c>
      <c r="AF205" s="64">
        <v>27</v>
      </c>
      <c r="AG205" s="64">
        <v>0</v>
      </c>
      <c r="AH205" s="64">
        <v>5</v>
      </c>
      <c r="AI205" s="64">
        <v>4</v>
      </c>
      <c r="AJ205" s="64">
        <v>0</v>
      </c>
      <c r="AK205" s="43">
        <f t="shared" si="33"/>
        <v>180</v>
      </c>
      <c r="AL205" s="29">
        <f t="shared" si="34"/>
        <v>64</v>
      </c>
      <c r="AM205" s="29">
        <f t="shared" si="35"/>
        <v>10</v>
      </c>
      <c r="AN205" s="30">
        <f t="shared" si="36"/>
        <v>18</v>
      </c>
    </row>
    <row r="206" spans="2:40" ht="16.5" x14ac:dyDescent="0.25">
      <c r="B206" s="31">
        <v>26</v>
      </c>
      <c r="C206" s="32">
        <v>64</v>
      </c>
      <c r="D206" s="33" t="s">
        <v>57</v>
      </c>
      <c r="E206" s="34">
        <v>58</v>
      </c>
      <c r="F206" s="64">
        <v>0</v>
      </c>
      <c r="G206" s="64">
        <v>0</v>
      </c>
      <c r="H206" s="64">
        <v>6</v>
      </c>
      <c r="I206" s="64">
        <v>0</v>
      </c>
      <c r="J206" s="64">
        <v>0</v>
      </c>
      <c r="K206" s="64">
        <v>0</v>
      </c>
      <c r="L206" s="64">
        <v>32</v>
      </c>
      <c r="M206" s="64">
        <v>0</v>
      </c>
      <c r="N206" s="64">
        <v>4</v>
      </c>
      <c r="O206" s="64">
        <v>34</v>
      </c>
      <c r="P206" s="64">
        <v>12</v>
      </c>
      <c r="Q206" s="64">
        <v>29</v>
      </c>
      <c r="R206" s="64">
        <v>2</v>
      </c>
      <c r="S206" s="64">
        <v>0</v>
      </c>
      <c r="T206" s="64">
        <v>0</v>
      </c>
      <c r="U206" s="64">
        <v>0</v>
      </c>
      <c r="V206" s="64">
        <v>0</v>
      </c>
      <c r="W206" s="64">
        <v>18</v>
      </c>
      <c r="X206" s="64">
        <v>0</v>
      </c>
      <c r="Y206" s="64">
        <v>0</v>
      </c>
      <c r="Z206" s="64">
        <v>0</v>
      </c>
      <c r="AA206" s="64">
        <v>0</v>
      </c>
      <c r="AB206" s="64">
        <v>9</v>
      </c>
      <c r="AC206" s="64">
        <v>0</v>
      </c>
      <c r="AD206" s="64">
        <v>0</v>
      </c>
      <c r="AE206" s="64">
        <v>0</v>
      </c>
      <c r="AF206" s="64">
        <v>2</v>
      </c>
      <c r="AG206" s="64">
        <v>0</v>
      </c>
      <c r="AH206" s="64">
        <v>13</v>
      </c>
      <c r="AI206" s="64">
        <v>8</v>
      </c>
      <c r="AJ206" s="64">
        <v>0</v>
      </c>
      <c r="AK206" s="43">
        <f t="shared" si="33"/>
        <v>169</v>
      </c>
      <c r="AL206" s="29">
        <f t="shared" si="34"/>
        <v>34</v>
      </c>
      <c r="AM206" s="29">
        <f t="shared" si="35"/>
        <v>12</v>
      </c>
      <c r="AN206" s="30">
        <f t="shared" si="36"/>
        <v>14.083333333333334</v>
      </c>
    </row>
    <row r="207" spans="2:40" ht="28.5" x14ac:dyDescent="0.25">
      <c r="B207" s="31">
        <v>27</v>
      </c>
      <c r="C207" s="32">
        <v>68</v>
      </c>
      <c r="D207" s="41" t="s">
        <v>58</v>
      </c>
      <c r="E207" s="34">
        <v>62</v>
      </c>
      <c r="F207" s="64">
        <v>0</v>
      </c>
      <c r="G207" s="64">
        <v>0</v>
      </c>
      <c r="H207" s="64">
        <v>30</v>
      </c>
      <c r="I207" s="64">
        <v>0</v>
      </c>
      <c r="J207" s="64">
        <v>1</v>
      </c>
      <c r="K207" s="64">
        <v>0</v>
      </c>
      <c r="L207" s="64">
        <v>0</v>
      </c>
      <c r="M207" s="64">
        <v>0</v>
      </c>
      <c r="N207" s="64">
        <v>0</v>
      </c>
      <c r="O207" s="64">
        <v>31</v>
      </c>
      <c r="P207" s="64">
        <v>80</v>
      </c>
      <c r="Q207" s="64">
        <v>20</v>
      </c>
      <c r="R207" s="64">
        <v>0</v>
      </c>
      <c r="S207" s="64">
        <v>0</v>
      </c>
      <c r="T207" s="64">
        <v>0</v>
      </c>
      <c r="U207" s="64">
        <v>0</v>
      </c>
      <c r="V207" s="64">
        <v>0</v>
      </c>
      <c r="W207" s="64">
        <v>0</v>
      </c>
      <c r="X207" s="64">
        <v>0</v>
      </c>
      <c r="Y207" s="64">
        <v>0</v>
      </c>
      <c r="Z207" s="64">
        <v>0</v>
      </c>
      <c r="AA207" s="64">
        <v>0</v>
      </c>
      <c r="AB207" s="64">
        <v>16</v>
      </c>
      <c r="AC207" s="64">
        <v>0</v>
      </c>
      <c r="AD207" s="64">
        <v>0</v>
      </c>
      <c r="AE207" s="64">
        <v>0</v>
      </c>
      <c r="AF207" s="64">
        <v>24</v>
      </c>
      <c r="AG207" s="64">
        <v>18</v>
      </c>
      <c r="AH207" s="64">
        <v>2</v>
      </c>
      <c r="AI207" s="64">
        <v>0</v>
      </c>
      <c r="AJ207" s="64">
        <v>0</v>
      </c>
      <c r="AK207" s="43">
        <f t="shared" si="33"/>
        <v>222</v>
      </c>
      <c r="AL207" s="29">
        <f t="shared" si="34"/>
        <v>80</v>
      </c>
      <c r="AM207" s="29">
        <f t="shared" si="35"/>
        <v>9</v>
      </c>
      <c r="AN207" s="30">
        <f t="shared" si="36"/>
        <v>24.666666666666668</v>
      </c>
    </row>
    <row r="208" spans="2:40" ht="16.5" x14ac:dyDescent="0.25">
      <c r="B208" s="31">
        <v>28</v>
      </c>
      <c r="C208" s="32">
        <v>75</v>
      </c>
      <c r="D208" s="33" t="s">
        <v>59</v>
      </c>
      <c r="E208" s="34">
        <v>75</v>
      </c>
      <c r="F208" s="64">
        <v>0</v>
      </c>
      <c r="G208" s="64">
        <v>0</v>
      </c>
      <c r="H208" s="64">
        <v>49</v>
      </c>
      <c r="I208" s="64">
        <v>0</v>
      </c>
      <c r="J208" s="64">
        <v>0</v>
      </c>
      <c r="K208" s="64">
        <v>0</v>
      </c>
      <c r="L208" s="64">
        <v>0</v>
      </c>
      <c r="M208" s="64">
        <v>0</v>
      </c>
      <c r="N208" s="64">
        <v>10</v>
      </c>
      <c r="O208" s="64">
        <v>0</v>
      </c>
      <c r="P208" s="64">
        <v>0</v>
      </c>
      <c r="Q208" s="64">
        <v>0</v>
      </c>
      <c r="R208" s="64">
        <v>0</v>
      </c>
      <c r="S208" s="64">
        <v>0</v>
      </c>
      <c r="T208" s="64">
        <v>0</v>
      </c>
      <c r="U208" s="64">
        <v>0</v>
      </c>
      <c r="V208" s="64">
        <v>0</v>
      </c>
      <c r="W208" s="64">
        <v>0</v>
      </c>
      <c r="X208" s="64">
        <v>0</v>
      </c>
      <c r="Y208" s="64">
        <v>0</v>
      </c>
      <c r="Z208" s="64">
        <v>0</v>
      </c>
      <c r="AA208" s="64">
        <v>0</v>
      </c>
      <c r="AB208" s="64">
        <v>5</v>
      </c>
      <c r="AC208" s="64">
        <v>15</v>
      </c>
      <c r="AD208" s="64">
        <v>0</v>
      </c>
      <c r="AE208" s="64">
        <v>0</v>
      </c>
      <c r="AF208" s="64">
        <v>0</v>
      </c>
      <c r="AG208" s="64">
        <v>59</v>
      </c>
      <c r="AH208" s="64">
        <v>8</v>
      </c>
      <c r="AI208" s="64">
        <v>0</v>
      </c>
      <c r="AJ208" s="64">
        <v>0</v>
      </c>
      <c r="AK208" s="28">
        <f t="shared" si="33"/>
        <v>146</v>
      </c>
      <c r="AL208" s="29">
        <f t="shared" si="34"/>
        <v>59</v>
      </c>
      <c r="AM208" s="29">
        <f t="shared" si="35"/>
        <v>6</v>
      </c>
      <c r="AN208" s="30">
        <f t="shared" si="36"/>
        <v>24.333333333333332</v>
      </c>
    </row>
    <row r="209" spans="2:40" ht="16.5" x14ac:dyDescent="0.25">
      <c r="B209" s="31">
        <v>29</v>
      </c>
      <c r="C209" s="32" t="s">
        <v>60</v>
      </c>
      <c r="D209" s="33" t="s">
        <v>61</v>
      </c>
      <c r="E209" s="34">
        <v>67</v>
      </c>
      <c r="F209" s="64">
        <v>0</v>
      </c>
      <c r="G209" s="64">
        <v>0</v>
      </c>
      <c r="H209" s="64">
        <v>32</v>
      </c>
      <c r="I209" s="64">
        <v>0</v>
      </c>
      <c r="J209" s="64">
        <v>4</v>
      </c>
      <c r="K209" s="64">
        <v>0</v>
      </c>
      <c r="L209" s="64">
        <v>2</v>
      </c>
      <c r="M209" s="64">
        <v>0</v>
      </c>
      <c r="N209" s="64">
        <v>0</v>
      </c>
      <c r="O209" s="64">
        <v>8</v>
      </c>
      <c r="P209" s="64">
        <v>10</v>
      </c>
      <c r="Q209" s="64">
        <v>7</v>
      </c>
      <c r="R209" s="64">
        <v>0</v>
      </c>
      <c r="S209" s="64">
        <v>3</v>
      </c>
      <c r="T209" s="64">
        <v>0</v>
      </c>
      <c r="U209" s="64">
        <v>0</v>
      </c>
      <c r="V209" s="64">
        <v>0</v>
      </c>
      <c r="W209" s="64">
        <v>0</v>
      </c>
      <c r="X209" s="64">
        <v>0</v>
      </c>
      <c r="Y209" s="64">
        <v>0</v>
      </c>
      <c r="Z209" s="64">
        <v>0</v>
      </c>
      <c r="AA209" s="64">
        <v>0</v>
      </c>
      <c r="AB209" s="64">
        <v>0</v>
      </c>
      <c r="AC209" s="64">
        <v>4</v>
      </c>
      <c r="AD209" s="64">
        <v>7</v>
      </c>
      <c r="AE209" s="64">
        <v>0</v>
      </c>
      <c r="AF209" s="64">
        <v>0</v>
      </c>
      <c r="AG209" s="64">
        <v>63</v>
      </c>
      <c r="AH209" s="64">
        <v>17</v>
      </c>
      <c r="AI209" s="64">
        <v>16</v>
      </c>
      <c r="AJ209" s="64">
        <v>0</v>
      </c>
      <c r="AK209" s="28">
        <f t="shared" si="33"/>
        <v>173</v>
      </c>
      <c r="AL209" s="29">
        <f t="shared" si="34"/>
        <v>63</v>
      </c>
      <c r="AM209" s="29">
        <f t="shared" si="35"/>
        <v>12</v>
      </c>
      <c r="AN209" s="30">
        <f t="shared" si="36"/>
        <v>14.416666666666666</v>
      </c>
    </row>
    <row r="210" spans="2:40" x14ac:dyDescent="0.25">
      <c r="B210" s="31">
        <v>30</v>
      </c>
      <c r="C210" s="32">
        <v>170</v>
      </c>
      <c r="D210" s="33" t="s">
        <v>62</v>
      </c>
      <c r="E210" s="34">
        <v>58</v>
      </c>
      <c r="F210" s="64">
        <v>0</v>
      </c>
      <c r="G210" s="64">
        <v>0</v>
      </c>
      <c r="H210" s="64">
        <v>5</v>
      </c>
      <c r="I210" s="64">
        <v>0</v>
      </c>
      <c r="J210" s="64">
        <v>0</v>
      </c>
      <c r="K210" s="64">
        <v>0</v>
      </c>
      <c r="L210" s="64">
        <v>5</v>
      </c>
      <c r="M210" s="64">
        <v>0</v>
      </c>
      <c r="N210" s="64">
        <v>0</v>
      </c>
      <c r="O210" s="64">
        <v>13</v>
      </c>
      <c r="P210" s="64">
        <v>36</v>
      </c>
      <c r="Q210" s="64">
        <v>14</v>
      </c>
      <c r="R210" s="64">
        <v>14</v>
      </c>
      <c r="S210" s="64">
        <v>0</v>
      </c>
      <c r="T210" s="64">
        <v>0</v>
      </c>
      <c r="U210" s="64">
        <v>0</v>
      </c>
      <c r="V210" s="64">
        <v>2</v>
      </c>
      <c r="W210" s="64">
        <v>0</v>
      </c>
      <c r="X210" s="64">
        <v>0</v>
      </c>
      <c r="Y210" s="64">
        <v>0</v>
      </c>
      <c r="Z210" s="64">
        <v>0</v>
      </c>
      <c r="AA210" s="64">
        <v>4</v>
      </c>
      <c r="AB210" s="64">
        <v>12</v>
      </c>
      <c r="AC210" s="64">
        <v>0</v>
      </c>
      <c r="AD210" s="64">
        <v>0</v>
      </c>
      <c r="AE210" s="64">
        <v>0</v>
      </c>
      <c r="AF210" s="64">
        <v>0</v>
      </c>
      <c r="AG210" s="64">
        <v>0</v>
      </c>
      <c r="AH210" s="64">
        <v>0</v>
      </c>
      <c r="AI210" s="64">
        <v>2</v>
      </c>
      <c r="AJ210" s="64">
        <v>0</v>
      </c>
      <c r="AK210" s="64">
        <v>0</v>
      </c>
      <c r="AL210" s="64">
        <v>0</v>
      </c>
      <c r="AM210" s="64">
        <v>0</v>
      </c>
      <c r="AN210" s="30" t="e">
        <f t="shared" si="36"/>
        <v>#DIV/0!</v>
      </c>
    </row>
    <row r="211" spans="2:40" ht="16.5" x14ac:dyDescent="0.25">
      <c r="B211" s="52">
        <v>31</v>
      </c>
      <c r="C211" s="53">
        <v>171</v>
      </c>
      <c r="D211" s="54" t="s">
        <v>63</v>
      </c>
      <c r="E211" s="55">
        <v>53</v>
      </c>
      <c r="F211" s="64">
        <v>0</v>
      </c>
      <c r="G211" s="64">
        <v>0</v>
      </c>
      <c r="H211" s="64">
        <v>11</v>
      </c>
      <c r="I211" s="64">
        <v>0</v>
      </c>
      <c r="J211" s="64">
        <v>0</v>
      </c>
      <c r="K211" s="64">
        <v>0</v>
      </c>
      <c r="L211" s="64">
        <v>10</v>
      </c>
      <c r="M211" s="64">
        <v>0</v>
      </c>
      <c r="N211" s="64">
        <v>0</v>
      </c>
      <c r="O211" s="64">
        <v>12</v>
      </c>
      <c r="P211" s="64">
        <v>36</v>
      </c>
      <c r="Q211" s="64">
        <v>1</v>
      </c>
      <c r="R211" s="64">
        <v>22</v>
      </c>
      <c r="S211" s="64">
        <v>0</v>
      </c>
      <c r="T211" s="64">
        <v>0</v>
      </c>
      <c r="U211" s="64">
        <v>0</v>
      </c>
      <c r="V211" s="64">
        <v>0</v>
      </c>
      <c r="W211" s="64">
        <v>0</v>
      </c>
      <c r="X211" s="64">
        <v>0</v>
      </c>
      <c r="Y211" s="64">
        <v>0</v>
      </c>
      <c r="Z211" s="115">
        <v>0</v>
      </c>
      <c r="AA211" s="64">
        <v>8</v>
      </c>
      <c r="AB211" s="64">
        <v>8</v>
      </c>
      <c r="AC211" s="64">
        <v>3</v>
      </c>
      <c r="AD211" s="64">
        <v>0</v>
      </c>
      <c r="AE211" s="64">
        <v>0</v>
      </c>
      <c r="AF211" s="64">
        <v>4</v>
      </c>
      <c r="AG211" s="64">
        <v>1</v>
      </c>
      <c r="AH211" s="64">
        <v>1</v>
      </c>
      <c r="AI211" s="64">
        <v>0</v>
      </c>
      <c r="AJ211" s="64">
        <v>0</v>
      </c>
      <c r="AK211" s="28">
        <f t="shared" ref="AK211:AK224" si="37">SUM(F211:AJ211)</f>
        <v>117</v>
      </c>
      <c r="AL211" s="29">
        <f t="shared" ref="AL211:AL224" si="38">+MAX(F211:AJ211)</f>
        <v>36</v>
      </c>
      <c r="AM211" s="29">
        <f t="shared" ref="AM211:AM224" si="39">COUNTIF(F211:AJ211,"&gt;0")</f>
        <v>12</v>
      </c>
      <c r="AN211" s="56">
        <f t="shared" si="36"/>
        <v>9.75</v>
      </c>
    </row>
    <row r="212" spans="2:40" ht="16.5" x14ac:dyDescent="0.25">
      <c r="B212" s="57">
        <v>32</v>
      </c>
      <c r="C212" s="58">
        <v>172</v>
      </c>
      <c r="D212" s="59" t="s">
        <v>64</v>
      </c>
      <c r="E212" s="60">
        <v>56</v>
      </c>
      <c r="F212" s="64">
        <v>0</v>
      </c>
      <c r="G212" s="64">
        <v>0</v>
      </c>
      <c r="H212" s="64">
        <v>13</v>
      </c>
      <c r="I212" s="64">
        <v>0</v>
      </c>
      <c r="J212" s="64">
        <v>0</v>
      </c>
      <c r="K212" s="64">
        <v>0</v>
      </c>
      <c r="L212" s="64">
        <v>8</v>
      </c>
      <c r="M212" s="64">
        <v>0</v>
      </c>
      <c r="N212" s="64">
        <v>0</v>
      </c>
      <c r="O212" s="64">
        <v>1</v>
      </c>
      <c r="P212" s="64">
        <v>21</v>
      </c>
      <c r="Q212" s="64">
        <v>1</v>
      </c>
      <c r="R212" s="64">
        <v>24</v>
      </c>
      <c r="S212" s="64">
        <v>0</v>
      </c>
      <c r="T212" s="64">
        <v>0</v>
      </c>
      <c r="U212" s="64">
        <v>0</v>
      </c>
      <c r="V212" s="64">
        <v>0</v>
      </c>
      <c r="W212" s="64">
        <v>0</v>
      </c>
      <c r="X212" s="64">
        <v>0</v>
      </c>
      <c r="Y212" s="64">
        <v>0</v>
      </c>
      <c r="Z212" s="64">
        <v>0</v>
      </c>
      <c r="AA212" s="64">
        <v>18</v>
      </c>
      <c r="AB212" s="64">
        <v>1</v>
      </c>
      <c r="AC212" s="64">
        <v>3</v>
      </c>
      <c r="AD212" s="64">
        <v>0</v>
      </c>
      <c r="AE212" s="64">
        <v>0</v>
      </c>
      <c r="AF212" s="64">
        <v>3</v>
      </c>
      <c r="AG212" s="64">
        <v>1</v>
      </c>
      <c r="AH212" s="64">
        <v>1</v>
      </c>
      <c r="AI212" s="64">
        <v>0</v>
      </c>
      <c r="AJ212" s="64">
        <v>0</v>
      </c>
      <c r="AK212" s="28">
        <f t="shared" si="37"/>
        <v>95</v>
      </c>
      <c r="AL212" s="29">
        <f t="shared" si="38"/>
        <v>24</v>
      </c>
      <c r="AM212" s="29">
        <f t="shared" si="39"/>
        <v>12</v>
      </c>
      <c r="AN212" s="61">
        <f t="shared" si="36"/>
        <v>7.916666666666667</v>
      </c>
    </row>
    <row r="213" spans="2:40" ht="16.5" x14ac:dyDescent="0.25">
      <c r="B213" s="57">
        <v>33</v>
      </c>
      <c r="C213" s="58">
        <v>173</v>
      </c>
      <c r="D213" s="59" t="s">
        <v>65</v>
      </c>
      <c r="E213" s="60">
        <v>85</v>
      </c>
      <c r="F213" s="64">
        <v>5</v>
      </c>
      <c r="G213" s="64">
        <v>0</v>
      </c>
      <c r="H213" s="64">
        <v>20</v>
      </c>
      <c r="I213" s="64">
        <v>0</v>
      </c>
      <c r="J213" s="64">
        <v>68</v>
      </c>
      <c r="K213" s="64">
        <v>0</v>
      </c>
      <c r="L213" s="64">
        <v>9</v>
      </c>
      <c r="M213" s="64">
        <v>21</v>
      </c>
      <c r="N213" s="64">
        <v>0</v>
      </c>
      <c r="O213" s="64">
        <v>74</v>
      </c>
      <c r="P213" s="64">
        <v>2</v>
      </c>
      <c r="Q213" s="64">
        <v>72</v>
      </c>
      <c r="R213" s="64">
        <v>1</v>
      </c>
      <c r="S213" s="64">
        <v>0</v>
      </c>
      <c r="T213" s="64">
        <v>0</v>
      </c>
      <c r="U213" s="64">
        <v>0</v>
      </c>
      <c r="V213" s="64">
        <v>32</v>
      </c>
      <c r="W213" s="64">
        <v>0</v>
      </c>
      <c r="X213" s="64">
        <v>0</v>
      </c>
      <c r="Y213" s="64">
        <v>0</v>
      </c>
      <c r="Z213" s="64">
        <v>0</v>
      </c>
      <c r="AA213" s="64">
        <v>0</v>
      </c>
      <c r="AB213" s="64">
        <v>18</v>
      </c>
      <c r="AC213" s="64">
        <v>0</v>
      </c>
      <c r="AD213" s="64">
        <v>0</v>
      </c>
      <c r="AE213" s="115">
        <v>0</v>
      </c>
      <c r="AF213" s="64">
        <v>6</v>
      </c>
      <c r="AG213" s="64">
        <v>2</v>
      </c>
      <c r="AH213" s="64">
        <v>31</v>
      </c>
      <c r="AI213" s="64">
        <v>32</v>
      </c>
      <c r="AJ213" s="64">
        <v>0</v>
      </c>
      <c r="AK213" s="28">
        <f t="shared" si="37"/>
        <v>393</v>
      </c>
      <c r="AL213" s="29">
        <f t="shared" si="38"/>
        <v>74</v>
      </c>
      <c r="AM213" s="29">
        <f t="shared" si="39"/>
        <v>15</v>
      </c>
      <c r="AN213" s="61">
        <f t="shared" si="36"/>
        <v>26.2</v>
      </c>
    </row>
    <row r="214" spans="2:40" ht="16.5" x14ac:dyDescent="0.25">
      <c r="B214" s="57">
        <v>34</v>
      </c>
      <c r="C214" s="58">
        <v>174</v>
      </c>
      <c r="D214" s="59" t="s">
        <v>66</v>
      </c>
      <c r="E214" s="60">
        <v>70</v>
      </c>
      <c r="F214" s="64">
        <v>0</v>
      </c>
      <c r="G214" s="64">
        <v>0</v>
      </c>
      <c r="H214" s="64">
        <v>12</v>
      </c>
      <c r="I214" s="64">
        <v>0</v>
      </c>
      <c r="J214" s="64">
        <v>0</v>
      </c>
      <c r="K214" s="64">
        <v>0</v>
      </c>
      <c r="L214" s="64">
        <v>5</v>
      </c>
      <c r="M214" s="64">
        <v>2</v>
      </c>
      <c r="N214" s="64">
        <v>0</v>
      </c>
      <c r="O214" s="64">
        <v>10</v>
      </c>
      <c r="P214" s="64">
        <v>0</v>
      </c>
      <c r="Q214" s="64">
        <v>8</v>
      </c>
      <c r="R214" s="64">
        <v>0</v>
      </c>
      <c r="S214" s="64">
        <v>0</v>
      </c>
      <c r="T214" s="64">
        <v>0</v>
      </c>
      <c r="U214" s="64">
        <v>0</v>
      </c>
      <c r="V214" s="64">
        <v>0</v>
      </c>
      <c r="W214" s="64">
        <v>0</v>
      </c>
      <c r="X214" s="64">
        <v>0</v>
      </c>
      <c r="Y214" s="64">
        <v>0</v>
      </c>
      <c r="Z214" s="64">
        <v>0</v>
      </c>
      <c r="AA214" s="64">
        <v>0</v>
      </c>
      <c r="AB214" s="64">
        <v>2</v>
      </c>
      <c r="AC214" s="64">
        <v>0</v>
      </c>
      <c r="AD214" s="64">
        <v>0</v>
      </c>
      <c r="AE214" s="64">
        <v>0</v>
      </c>
      <c r="AF214" s="64">
        <v>0</v>
      </c>
      <c r="AG214" s="64">
        <v>16</v>
      </c>
      <c r="AH214" s="64">
        <v>25</v>
      </c>
      <c r="AI214" s="64">
        <v>7</v>
      </c>
      <c r="AJ214" s="64">
        <v>0</v>
      </c>
      <c r="AK214" s="28">
        <f t="shared" si="37"/>
        <v>87</v>
      </c>
      <c r="AL214" s="29">
        <f t="shared" si="38"/>
        <v>25</v>
      </c>
      <c r="AM214" s="29">
        <f t="shared" si="39"/>
        <v>9</v>
      </c>
      <c r="AN214" s="61">
        <f t="shared" si="36"/>
        <v>9.6666666666666661</v>
      </c>
    </row>
    <row r="215" spans="2:40" ht="16.5" x14ac:dyDescent="0.25">
      <c r="B215" s="57">
        <v>35</v>
      </c>
      <c r="C215" s="58">
        <v>175</v>
      </c>
      <c r="D215" s="59" t="s">
        <v>67</v>
      </c>
      <c r="E215" s="60">
        <v>87</v>
      </c>
      <c r="F215" s="64">
        <v>0</v>
      </c>
      <c r="G215" s="64">
        <v>0</v>
      </c>
      <c r="H215" s="64">
        <v>4.0999999999999996</v>
      </c>
      <c r="I215" s="64">
        <v>0</v>
      </c>
      <c r="J215" s="64">
        <v>0</v>
      </c>
      <c r="K215" s="64">
        <v>0</v>
      </c>
      <c r="L215" s="64">
        <v>3.9</v>
      </c>
      <c r="M215" s="64">
        <v>11.4</v>
      </c>
      <c r="N215" s="64">
        <v>0</v>
      </c>
      <c r="O215" s="64">
        <v>6.8</v>
      </c>
      <c r="P215" s="64">
        <v>0</v>
      </c>
      <c r="Q215" s="64">
        <v>13</v>
      </c>
      <c r="R215" s="64">
        <v>7</v>
      </c>
      <c r="S215" s="64">
        <v>0</v>
      </c>
      <c r="T215" s="64">
        <v>5</v>
      </c>
      <c r="U215" s="64">
        <v>0</v>
      </c>
      <c r="V215" s="64">
        <v>0</v>
      </c>
      <c r="W215" s="64">
        <v>0</v>
      </c>
      <c r="X215" s="64">
        <v>0</v>
      </c>
      <c r="Y215" s="64">
        <v>0</v>
      </c>
      <c r="Z215" s="64">
        <v>0</v>
      </c>
      <c r="AA215" s="64">
        <v>0</v>
      </c>
      <c r="AB215" s="64">
        <v>15</v>
      </c>
      <c r="AC215" s="64">
        <v>0</v>
      </c>
      <c r="AD215" s="64">
        <v>0</v>
      </c>
      <c r="AE215" s="64">
        <v>0</v>
      </c>
      <c r="AF215" s="64">
        <v>2.1</v>
      </c>
      <c r="AG215" s="64">
        <v>9</v>
      </c>
      <c r="AH215" s="64">
        <v>32</v>
      </c>
      <c r="AI215" s="64">
        <v>18</v>
      </c>
      <c r="AJ215" s="64">
        <v>0</v>
      </c>
      <c r="AK215" s="28">
        <f t="shared" si="37"/>
        <v>127.3</v>
      </c>
      <c r="AL215" s="29">
        <f t="shared" si="38"/>
        <v>32</v>
      </c>
      <c r="AM215" s="29">
        <f t="shared" si="39"/>
        <v>12</v>
      </c>
      <c r="AN215" s="56">
        <f t="shared" si="36"/>
        <v>10.608333333333333</v>
      </c>
    </row>
    <row r="216" spans="2:40" ht="16.5" x14ac:dyDescent="0.25">
      <c r="B216" s="57">
        <v>36</v>
      </c>
      <c r="C216" s="58">
        <v>176</v>
      </c>
      <c r="D216" s="59" t="s">
        <v>68</v>
      </c>
      <c r="E216" s="60">
        <v>80</v>
      </c>
      <c r="F216" s="64">
        <v>0</v>
      </c>
      <c r="G216" s="64">
        <v>0</v>
      </c>
      <c r="H216" s="64">
        <v>21</v>
      </c>
      <c r="I216" s="64">
        <v>0</v>
      </c>
      <c r="J216" s="64">
        <v>43</v>
      </c>
      <c r="K216" s="64">
        <v>0</v>
      </c>
      <c r="L216" s="64">
        <v>26</v>
      </c>
      <c r="M216" s="64">
        <v>16</v>
      </c>
      <c r="N216" s="64">
        <v>0</v>
      </c>
      <c r="O216" s="64">
        <v>43</v>
      </c>
      <c r="P216" s="64">
        <v>2</v>
      </c>
      <c r="Q216" s="64">
        <v>53</v>
      </c>
      <c r="R216" s="64">
        <v>2</v>
      </c>
      <c r="S216" s="64">
        <v>0</v>
      </c>
      <c r="T216" s="64">
        <v>0</v>
      </c>
      <c r="U216" s="64">
        <v>0</v>
      </c>
      <c r="V216" s="64">
        <v>10</v>
      </c>
      <c r="W216" s="64">
        <v>0</v>
      </c>
      <c r="X216" s="64">
        <v>0</v>
      </c>
      <c r="Y216" s="64">
        <v>0</v>
      </c>
      <c r="Z216" s="64">
        <v>0</v>
      </c>
      <c r="AA216" s="64">
        <v>0</v>
      </c>
      <c r="AB216" s="64">
        <v>8</v>
      </c>
      <c r="AC216" s="64">
        <v>0</v>
      </c>
      <c r="AD216" s="64">
        <v>0</v>
      </c>
      <c r="AE216" s="64">
        <v>0</v>
      </c>
      <c r="AF216" s="64">
        <v>4</v>
      </c>
      <c r="AG216" s="64">
        <v>4</v>
      </c>
      <c r="AH216" s="64">
        <v>8</v>
      </c>
      <c r="AI216" s="64">
        <v>14</v>
      </c>
      <c r="AJ216" s="64">
        <v>0</v>
      </c>
      <c r="AK216" s="28">
        <f t="shared" si="37"/>
        <v>254</v>
      </c>
      <c r="AL216" s="29">
        <f t="shared" si="38"/>
        <v>53</v>
      </c>
      <c r="AM216" s="29">
        <f t="shared" si="39"/>
        <v>14</v>
      </c>
      <c r="AN216" s="30">
        <f t="shared" si="36"/>
        <v>18.142857142857142</v>
      </c>
    </row>
    <row r="217" spans="2:40" ht="16.5" x14ac:dyDescent="0.25">
      <c r="B217" s="57">
        <v>37</v>
      </c>
      <c r="C217" s="58">
        <v>177</v>
      </c>
      <c r="D217" s="59" t="s">
        <v>69</v>
      </c>
      <c r="E217" s="60">
        <v>62</v>
      </c>
      <c r="F217" s="64">
        <v>0</v>
      </c>
      <c r="G217" s="64">
        <v>0</v>
      </c>
      <c r="H217" s="64">
        <v>21</v>
      </c>
      <c r="I217" s="64">
        <v>0</v>
      </c>
      <c r="J217" s="64">
        <v>41</v>
      </c>
      <c r="K217" s="64">
        <v>2</v>
      </c>
      <c r="L217" s="64">
        <v>9</v>
      </c>
      <c r="M217" s="64">
        <v>5</v>
      </c>
      <c r="N217" s="64">
        <v>0</v>
      </c>
      <c r="O217" s="64">
        <v>26</v>
      </c>
      <c r="P217" s="64">
        <v>1</v>
      </c>
      <c r="Q217" s="64">
        <v>3</v>
      </c>
      <c r="R217" s="64">
        <v>1</v>
      </c>
      <c r="S217" s="64">
        <v>0</v>
      </c>
      <c r="T217" s="64">
        <v>0</v>
      </c>
      <c r="U217" s="64">
        <v>0</v>
      </c>
      <c r="V217" s="64">
        <v>0</v>
      </c>
      <c r="W217" s="64">
        <v>0</v>
      </c>
      <c r="X217" s="64">
        <v>0</v>
      </c>
      <c r="Y217" s="64">
        <v>0</v>
      </c>
      <c r="Z217" s="64">
        <v>0</v>
      </c>
      <c r="AA217" s="64">
        <v>0</v>
      </c>
      <c r="AB217" s="64">
        <v>9</v>
      </c>
      <c r="AC217" s="64">
        <v>0</v>
      </c>
      <c r="AD217" s="64">
        <v>0</v>
      </c>
      <c r="AE217" s="64">
        <v>0</v>
      </c>
      <c r="AF217" s="64">
        <v>65</v>
      </c>
      <c r="AG217" s="64">
        <v>2</v>
      </c>
      <c r="AH217" s="64">
        <v>21</v>
      </c>
      <c r="AI217" s="64">
        <v>40</v>
      </c>
      <c r="AJ217" s="64">
        <v>0</v>
      </c>
      <c r="AK217" s="28">
        <f t="shared" si="37"/>
        <v>246</v>
      </c>
      <c r="AL217" s="29">
        <f t="shared" si="38"/>
        <v>65</v>
      </c>
      <c r="AM217" s="29">
        <f t="shared" si="39"/>
        <v>14</v>
      </c>
      <c r="AN217" s="30">
        <f t="shared" si="36"/>
        <v>17.571428571428573</v>
      </c>
    </row>
    <row r="218" spans="2:40" ht="16.5" x14ac:dyDescent="0.25">
      <c r="B218" s="57">
        <v>38</v>
      </c>
      <c r="C218" s="58">
        <v>178</v>
      </c>
      <c r="D218" s="59" t="s">
        <v>70</v>
      </c>
      <c r="E218" s="60">
        <v>96</v>
      </c>
      <c r="F218" s="64">
        <v>0</v>
      </c>
      <c r="G218" s="64">
        <v>0</v>
      </c>
      <c r="H218" s="64">
        <v>13</v>
      </c>
      <c r="I218" s="64">
        <v>0</v>
      </c>
      <c r="J218" s="64">
        <v>59</v>
      </c>
      <c r="K218" s="64">
        <v>0</v>
      </c>
      <c r="L218" s="64">
        <v>7</v>
      </c>
      <c r="M218" s="64">
        <v>9</v>
      </c>
      <c r="N218" s="64">
        <v>0</v>
      </c>
      <c r="O218" s="64">
        <v>34</v>
      </c>
      <c r="P218" s="64">
        <v>2</v>
      </c>
      <c r="Q218" s="64">
        <v>18</v>
      </c>
      <c r="R218" s="64">
        <v>0</v>
      </c>
      <c r="S218" s="64">
        <v>0</v>
      </c>
      <c r="T218" s="64">
        <v>0</v>
      </c>
      <c r="U218" s="64">
        <v>0</v>
      </c>
      <c r="V218" s="64">
        <v>9</v>
      </c>
      <c r="W218" s="64">
        <v>0</v>
      </c>
      <c r="X218" s="64">
        <v>0</v>
      </c>
      <c r="Y218" s="64">
        <v>0</v>
      </c>
      <c r="Z218" s="64">
        <v>0</v>
      </c>
      <c r="AA218" s="64">
        <v>0</v>
      </c>
      <c r="AB218" s="64">
        <v>8</v>
      </c>
      <c r="AC218" s="64">
        <v>0</v>
      </c>
      <c r="AD218" s="64">
        <v>0</v>
      </c>
      <c r="AE218" s="64">
        <v>0</v>
      </c>
      <c r="AF218" s="64">
        <v>1</v>
      </c>
      <c r="AG218" s="64">
        <v>1</v>
      </c>
      <c r="AH218" s="64">
        <v>4</v>
      </c>
      <c r="AI218" s="64">
        <v>16</v>
      </c>
      <c r="AJ218" s="64">
        <v>0</v>
      </c>
      <c r="AK218" s="28">
        <f t="shared" si="37"/>
        <v>181</v>
      </c>
      <c r="AL218" s="29">
        <f t="shared" si="38"/>
        <v>59</v>
      </c>
      <c r="AM218" s="29">
        <f t="shared" si="39"/>
        <v>13</v>
      </c>
      <c r="AN218" s="30">
        <f t="shared" si="36"/>
        <v>13.923076923076923</v>
      </c>
    </row>
    <row r="219" spans="2:40" ht="16.5" x14ac:dyDescent="0.25">
      <c r="B219" s="57">
        <v>39</v>
      </c>
      <c r="C219" s="58">
        <v>179</v>
      </c>
      <c r="D219" s="59" t="s">
        <v>71</v>
      </c>
      <c r="E219" s="60">
        <v>76</v>
      </c>
      <c r="F219" s="64">
        <v>0</v>
      </c>
      <c r="G219" s="64">
        <v>0</v>
      </c>
      <c r="H219" s="64">
        <v>14</v>
      </c>
      <c r="I219" s="64">
        <v>0</v>
      </c>
      <c r="J219" s="64">
        <v>5</v>
      </c>
      <c r="K219" s="64">
        <v>0</v>
      </c>
      <c r="L219" s="64">
        <v>9</v>
      </c>
      <c r="M219" s="64">
        <v>0</v>
      </c>
      <c r="N219" s="64">
        <v>0</v>
      </c>
      <c r="O219" s="64">
        <v>61</v>
      </c>
      <c r="P219" s="64">
        <v>0</v>
      </c>
      <c r="Q219" s="64">
        <v>0</v>
      </c>
      <c r="R219" s="64">
        <v>0</v>
      </c>
      <c r="S219" s="64">
        <v>0</v>
      </c>
      <c r="T219" s="64">
        <v>0</v>
      </c>
      <c r="U219" s="64">
        <v>0</v>
      </c>
      <c r="V219" s="64">
        <v>3</v>
      </c>
      <c r="W219" s="64">
        <v>0</v>
      </c>
      <c r="X219" s="64">
        <v>0</v>
      </c>
      <c r="Y219" s="64">
        <v>0</v>
      </c>
      <c r="Z219" s="64">
        <v>0</v>
      </c>
      <c r="AA219" s="64">
        <v>0</v>
      </c>
      <c r="AB219" s="64">
        <v>16</v>
      </c>
      <c r="AC219" s="64">
        <v>0</v>
      </c>
      <c r="AD219" s="64">
        <v>0</v>
      </c>
      <c r="AE219" s="64">
        <v>0</v>
      </c>
      <c r="AF219" s="64">
        <v>9</v>
      </c>
      <c r="AG219" s="64">
        <v>23</v>
      </c>
      <c r="AH219" s="64">
        <v>26</v>
      </c>
      <c r="AI219" s="64">
        <v>3</v>
      </c>
      <c r="AJ219" s="64">
        <v>0</v>
      </c>
      <c r="AK219" s="28">
        <f t="shared" si="37"/>
        <v>169</v>
      </c>
      <c r="AL219" s="29">
        <f t="shared" si="38"/>
        <v>61</v>
      </c>
      <c r="AM219" s="29">
        <f t="shared" si="39"/>
        <v>10</v>
      </c>
      <c r="AN219" s="30">
        <f t="shared" si="36"/>
        <v>16.899999999999999</v>
      </c>
    </row>
    <row r="220" spans="2:40" ht="16.5" x14ac:dyDescent="0.25">
      <c r="B220" s="57">
        <v>40</v>
      </c>
      <c r="C220" s="58">
        <v>180</v>
      </c>
      <c r="D220" s="59" t="s">
        <v>72</v>
      </c>
      <c r="E220" s="60">
        <v>61</v>
      </c>
      <c r="F220" s="64">
        <v>0</v>
      </c>
      <c r="G220" s="64">
        <v>0</v>
      </c>
      <c r="H220" s="64">
        <v>10</v>
      </c>
      <c r="I220" s="64">
        <v>0</v>
      </c>
      <c r="J220" s="64">
        <v>0</v>
      </c>
      <c r="K220" s="64">
        <v>0</v>
      </c>
      <c r="L220" s="64">
        <v>6</v>
      </c>
      <c r="M220" s="64">
        <v>36</v>
      </c>
      <c r="N220" s="64">
        <v>0</v>
      </c>
      <c r="O220" s="64">
        <v>9</v>
      </c>
      <c r="P220" s="64">
        <v>0</v>
      </c>
      <c r="Q220" s="64">
        <v>10</v>
      </c>
      <c r="R220" s="64">
        <v>0</v>
      </c>
      <c r="S220" s="64">
        <v>0</v>
      </c>
      <c r="T220" s="64">
        <v>0</v>
      </c>
      <c r="U220" s="64">
        <v>0</v>
      </c>
      <c r="V220" s="64">
        <v>0</v>
      </c>
      <c r="W220" s="64">
        <v>0</v>
      </c>
      <c r="X220" s="64">
        <v>0</v>
      </c>
      <c r="Y220" s="64">
        <v>0</v>
      </c>
      <c r="Z220" s="64">
        <v>0</v>
      </c>
      <c r="AA220" s="64">
        <v>0</v>
      </c>
      <c r="AB220" s="64">
        <v>11</v>
      </c>
      <c r="AC220" s="64">
        <v>0</v>
      </c>
      <c r="AD220" s="64">
        <v>0</v>
      </c>
      <c r="AE220" s="64">
        <v>0</v>
      </c>
      <c r="AF220" s="64">
        <v>2</v>
      </c>
      <c r="AG220" s="64">
        <v>13</v>
      </c>
      <c r="AH220" s="64">
        <v>30</v>
      </c>
      <c r="AI220" s="64">
        <v>4</v>
      </c>
      <c r="AJ220" s="64">
        <v>0</v>
      </c>
      <c r="AK220" s="28">
        <f t="shared" si="37"/>
        <v>131</v>
      </c>
      <c r="AL220" s="29">
        <f t="shared" si="38"/>
        <v>36</v>
      </c>
      <c r="AM220" s="29">
        <f t="shared" si="39"/>
        <v>10</v>
      </c>
      <c r="AN220" s="30">
        <f t="shared" si="36"/>
        <v>13.1</v>
      </c>
    </row>
    <row r="221" spans="2:40" ht="16.5" x14ac:dyDescent="0.25">
      <c r="B221" s="57">
        <v>41</v>
      </c>
      <c r="C221" s="58">
        <v>181</v>
      </c>
      <c r="D221" s="59" t="s">
        <v>73</v>
      </c>
      <c r="E221" s="60">
        <v>121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4">
        <v>1.2</v>
      </c>
      <c r="M221" s="64">
        <v>9.3000000000000007</v>
      </c>
      <c r="N221" s="64">
        <v>0</v>
      </c>
      <c r="O221" s="64">
        <v>2.2000000000000002</v>
      </c>
      <c r="P221" s="64">
        <v>0</v>
      </c>
      <c r="Q221" s="64">
        <v>8</v>
      </c>
      <c r="R221" s="64">
        <v>4.5</v>
      </c>
      <c r="S221" s="64">
        <v>0</v>
      </c>
      <c r="T221" s="64">
        <v>2.2000000000000002</v>
      </c>
      <c r="U221" s="64">
        <v>0</v>
      </c>
      <c r="V221" s="64">
        <v>0</v>
      </c>
      <c r="W221" s="64">
        <v>0</v>
      </c>
      <c r="X221" s="64">
        <v>0</v>
      </c>
      <c r="Y221" s="64">
        <v>0</v>
      </c>
      <c r="Z221" s="64">
        <v>0</v>
      </c>
      <c r="AA221" s="64">
        <v>7.2</v>
      </c>
      <c r="AB221" s="64">
        <v>10</v>
      </c>
      <c r="AC221" s="64">
        <v>0</v>
      </c>
      <c r="AD221" s="64">
        <v>0</v>
      </c>
      <c r="AE221" s="64">
        <v>0</v>
      </c>
      <c r="AF221" s="64">
        <v>7.3</v>
      </c>
      <c r="AG221" s="64">
        <v>11</v>
      </c>
      <c r="AH221" s="64">
        <v>30</v>
      </c>
      <c r="AI221" s="64">
        <v>15</v>
      </c>
      <c r="AJ221" s="64">
        <v>0</v>
      </c>
      <c r="AK221" s="28">
        <f t="shared" si="37"/>
        <v>107.9</v>
      </c>
      <c r="AL221" s="29">
        <f t="shared" si="38"/>
        <v>30</v>
      </c>
      <c r="AM221" s="29">
        <f t="shared" si="39"/>
        <v>12</v>
      </c>
      <c r="AN221" s="30">
        <f t="shared" si="36"/>
        <v>8.9916666666666671</v>
      </c>
    </row>
    <row r="222" spans="2:40" ht="16.5" x14ac:dyDescent="0.25">
      <c r="B222" s="57">
        <v>42</v>
      </c>
      <c r="C222" s="58">
        <v>182</v>
      </c>
      <c r="D222" s="59" t="s">
        <v>74</v>
      </c>
      <c r="E222" s="60">
        <v>70</v>
      </c>
      <c r="F222" s="64">
        <v>0</v>
      </c>
      <c r="G222" s="64">
        <v>0</v>
      </c>
      <c r="H222" s="64">
        <v>13</v>
      </c>
      <c r="I222" s="64">
        <v>0</v>
      </c>
      <c r="J222" s="64">
        <v>0</v>
      </c>
      <c r="K222" s="64">
        <v>0</v>
      </c>
      <c r="L222" s="64">
        <v>5</v>
      </c>
      <c r="M222" s="64">
        <v>6</v>
      </c>
      <c r="N222" s="64">
        <v>0</v>
      </c>
      <c r="O222" s="64">
        <v>8</v>
      </c>
      <c r="P222" s="64">
        <v>0</v>
      </c>
      <c r="Q222" s="64">
        <v>5</v>
      </c>
      <c r="R222" s="64">
        <v>0</v>
      </c>
      <c r="S222" s="64">
        <v>0</v>
      </c>
      <c r="T222" s="64">
        <v>0</v>
      </c>
      <c r="U222" s="64">
        <v>0</v>
      </c>
      <c r="V222" s="64">
        <v>0</v>
      </c>
      <c r="W222" s="64">
        <v>0</v>
      </c>
      <c r="X222" s="64">
        <v>0</v>
      </c>
      <c r="Y222" s="64">
        <v>0</v>
      </c>
      <c r="Z222" s="64">
        <v>0</v>
      </c>
      <c r="AA222" s="64">
        <v>0</v>
      </c>
      <c r="AB222" s="64">
        <v>5</v>
      </c>
      <c r="AC222" s="64">
        <v>0</v>
      </c>
      <c r="AD222" s="64">
        <v>0</v>
      </c>
      <c r="AE222" s="64">
        <v>0</v>
      </c>
      <c r="AF222" s="64">
        <v>5</v>
      </c>
      <c r="AG222" s="64">
        <v>15</v>
      </c>
      <c r="AH222" s="64">
        <v>40</v>
      </c>
      <c r="AI222" s="64">
        <v>3</v>
      </c>
      <c r="AJ222" s="64">
        <v>0</v>
      </c>
      <c r="AK222" s="28">
        <f t="shared" si="37"/>
        <v>105</v>
      </c>
      <c r="AL222" s="29">
        <f t="shared" si="38"/>
        <v>40</v>
      </c>
      <c r="AM222" s="29">
        <f t="shared" si="39"/>
        <v>10</v>
      </c>
      <c r="AN222" s="30">
        <f t="shared" si="36"/>
        <v>10.5</v>
      </c>
    </row>
    <row r="223" spans="2:40" ht="16.5" x14ac:dyDescent="0.25">
      <c r="B223" s="57">
        <v>43</v>
      </c>
      <c r="C223" s="58">
        <v>183</v>
      </c>
      <c r="D223" s="59" t="s">
        <v>75</v>
      </c>
      <c r="E223" s="60">
        <v>324</v>
      </c>
      <c r="F223" s="64">
        <v>0</v>
      </c>
      <c r="G223" s="64">
        <v>0</v>
      </c>
      <c r="H223" s="64">
        <v>0</v>
      </c>
      <c r="I223" s="64">
        <v>0</v>
      </c>
      <c r="J223" s="64">
        <v>27</v>
      </c>
      <c r="K223" s="64">
        <v>0</v>
      </c>
      <c r="L223" s="64">
        <v>13</v>
      </c>
      <c r="M223" s="64">
        <v>5</v>
      </c>
      <c r="N223" s="64">
        <v>0</v>
      </c>
      <c r="O223" s="64">
        <v>0</v>
      </c>
      <c r="P223" s="64">
        <v>0</v>
      </c>
      <c r="Q223" s="64">
        <v>0</v>
      </c>
      <c r="R223" s="64">
        <v>0</v>
      </c>
      <c r="S223" s="64">
        <v>0</v>
      </c>
      <c r="T223" s="64">
        <v>3</v>
      </c>
      <c r="U223" s="64">
        <v>0</v>
      </c>
      <c r="V223" s="64">
        <v>0</v>
      </c>
      <c r="W223" s="64">
        <v>0</v>
      </c>
      <c r="X223" s="64">
        <v>0</v>
      </c>
      <c r="Y223" s="64">
        <v>0</v>
      </c>
      <c r="Z223" s="64">
        <v>0</v>
      </c>
      <c r="AA223" s="64">
        <v>0</v>
      </c>
      <c r="AB223" s="64">
        <v>18</v>
      </c>
      <c r="AC223" s="64">
        <v>0</v>
      </c>
      <c r="AD223" s="64">
        <v>0</v>
      </c>
      <c r="AE223" s="64">
        <v>0</v>
      </c>
      <c r="AF223" s="64">
        <v>0</v>
      </c>
      <c r="AG223" s="64">
        <v>14</v>
      </c>
      <c r="AH223" s="64">
        <v>12</v>
      </c>
      <c r="AI223" s="64">
        <v>16</v>
      </c>
      <c r="AJ223" s="64">
        <v>0</v>
      </c>
      <c r="AK223" s="28">
        <f t="shared" si="37"/>
        <v>108</v>
      </c>
      <c r="AL223" s="29">
        <f t="shared" si="38"/>
        <v>27</v>
      </c>
      <c r="AM223" s="29">
        <f t="shared" si="39"/>
        <v>8</v>
      </c>
      <c r="AN223" s="30">
        <f t="shared" si="36"/>
        <v>13.5</v>
      </c>
    </row>
    <row r="224" spans="2:40" ht="17.25" thickBot="1" x14ac:dyDescent="0.3">
      <c r="B224" s="57">
        <v>44</v>
      </c>
      <c r="C224" s="58">
        <v>184</v>
      </c>
      <c r="D224" s="59" t="s">
        <v>76</v>
      </c>
      <c r="E224" s="58">
        <v>155</v>
      </c>
      <c r="F224" s="64">
        <v>0</v>
      </c>
      <c r="G224" s="64">
        <v>0</v>
      </c>
      <c r="H224" s="64">
        <v>31</v>
      </c>
      <c r="I224" s="64">
        <v>0</v>
      </c>
      <c r="J224" s="64">
        <v>3</v>
      </c>
      <c r="K224" s="64">
        <v>6</v>
      </c>
      <c r="L224" s="64">
        <v>72</v>
      </c>
      <c r="M224" s="64">
        <v>7</v>
      </c>
      <c r="N224" s="64">
        <v>0</v>
      </c>
      <c r="O224" s="64">
        <v>23</v>
      </c>
      <c r="P224" s="64">
        <v>5</v>
      </c>
      <c r="Q224" s="64">
        <v>2</v>
      </c>
      <c r="R224" s="64">
        <v>20</v>
      </c>
      <c r="S224" s="64">
        <v>0</v>
      </c>
      <c r="T224" s="64">
        <v>2</v>
      </c>
      <c r="U224" s="64">
        <v>0</v>
      </c>
      <c r="V224" s="64">
        <v>17</v>
      </c>
      <c r="W224" s="64">
        <v>0</v>
      </c>
      <c r="X224" s="64">
        <v>0</v>
      </c>
      <c r="Y224" s="64">
        <v>0</v>
      </c>
      <c r="Z224" s="64">
        <v>0</v>
      </c>
      <c r="AA224" s="64">
        <v>0</v>
      </c>
      <c r="AB224" s="64">
        <v>19</v>
      </c>
      <c r="AC224" s="64">
        <v>0</v>
      </c>
      <c r="AD224" s="64">
        <v>0</v>
      </c>
      <c r="AE224" s="64">
        <v>0</v>
      </c>
      <c r="AF224" s="64">
        <v>4</v>
      </c>
      <c r="AG224" s="64">
        <v>0</v>
      </c>
      <c r="AH224" s="64">
        <v>0</v>
      </c>
      <c r="AI224" s="64">
        <v>1</v>
      </c>
      <c r="AJ224" s="64">
        <v>0</v>
      </c>
      <c r="AK224" s="28">
        <f t="shared" si="37"/>
        <v>212</v>
      </c>
      <c r="AL224" s="29">
        <f t="shared" si="38"/>
        <v>72</v>
      </c>
      <c r="AM224" s="29">
        <f t="shared" si="39"/>
        <v>14</v>
      </c>
      <c r="AN224" s="30">
        <f t="shared" si="36"/>
        <v>15.142857142857142</v>
      </c>
    </row>
    <row r="225" spans="2:40" x14ac:dyDescent="0.25">
      <c r="B225" s="171" t="s">
        <v>77</v>
      </c>
      <c r="C225" s="172"/>
      <c r="D225" s="172"/>
      <c r="E225" s="173"/>
      <c r="F225" s="168">
        <f t="shared" ref="F225:AJ225" si="40">SUM(F181:F224)</f>
        <v>17</v>
      </c>
      <c r="G225" s="168">
        <f t="shared" si="40"/>
        <v>3</v>
      </c>
      <c r="H225" s="168">
        <f t="shared" si="40"/>
        <v>723.1</v>
      </c>
      <c r="I225" s="168">
        <f t="shared" si="40"/>
        <v>0</v>
      </c>
      <c r="J225" s="168">
        <f t="shared" si="40"/>
        <v>500</v>
      </c>
      <c r="K225" s="168">
        <f t="shared" si="40"/>
        <v>58</v>
      </c>
      <c r="L225" s="168">
        <f t="shared" si="40"/>
        <v>624.1</v>
      </c>
      <c r="M225" s="168">
        <f t="shared" si="40"/>
        <v>328.7</v>
      </c>
      <c r="N225" s="168">
        <f t="shared" si="40"/>
        <v>15</v>
      </c>
      <c r="O225" s="168">
        <f t="shared" si="40"/>
        <v>1132</v>
      </c>
      <c r="P225" s="168">
        <f t="shared" si="40"/>
        <v>598</v>
      </c>
      <c r="Q225" s="168">
        <f t="shared" si="40"/>
        <v>485</v>
      </c>
      <c r="R225" s="168">
        <f t="shared" si="40"/>
        <v>413.5</v>
      </c>
      <c r="S225" s="168">
        <f t="shared" si="40"/>
        <v>3</v>
      </c>
      <c r="T225" s="168">
        <f t="shared" si="40"/>
        <v>38.200000000000003</v>
      </c>
      <c r="U225" s="168">
        <f t="shared" si="40"/>
        <v>5</v>
      </c>
      <c r="V225" s="168">
        <f t="shared" si="40"/>
        <v>134</v>
      </c>
      <c r="W225" s="168">
        <f t="shared" si="40"/>
        <v>56</v>
      </c>
      <c r="X225" s="168">
        <f t="shared" si="40"/>
        <v>6</v>
      </c>
      <c r="Y225" s="168">
        <f t="shared" si="40"/>
        <v>0</v>
      </c>
      <c r="Z225" s="168">
        <f t="shared" si="40"/>
        <v>2</v>
      </c>
      <c r="AA225" s="168">
        <f t="shared" si="40"/>
        <v>151.19999999999999</v>
      </c>
      <c r="AB225" s="168">
        <f t="shared" si="40"/>
        <v>603</v>
      </c>
      <c r="AC225" s="168">
        <f t="shared" si="40"/>
        <v>27</v>
      </c>
      <c r="AD225" s="168">
        <f t="shared" si="40"/>
        <v>7</v>
      </c>
      <c r="AE225" s="168">
        <f t="shared" si="40"/>
        <v>2</v>
      </c>
      <c r="AF225" s="168">
        <f t="shared" si="40"/>
        <v>393.40000000000003</v>
      </c>
      <c r="AG225" s="168">
        <f t="shared" si="40"/>
        <v>320</v>
      </c>
      <c r="AH225" s="168">
        <f t="shared" si="40"/>
        <v>501</v>
      </c>
      <c r="AI225" s="168">
        <f t="shared" si="40"/>
        <v>363</v>
      </c>
      <c r="AJ225" s="168">
        <f t="shared" si="40"/>
        <v>0</v>
      </c>
      <c r="AK225" s="180">
        <f>SUM(F225:AJ227)</f>
        <v>7509.1999999999989</v>
      </c>
      <c r="AL225" s="183">
        <f>MAX(AL181:AL224)</f>
        <v>98</v>
      </c>
      <c r="AM225" s="183">
        <f>SUM(AM181,AM182,AM183,AM184,AM185,AM186,AM187,AM188,AM189,AM190,AM191,AM192,AM193,AM194,AM195,AM196,AM197,AM198,AM199,AM200,AM201,AM202,AM203,AM204,AM205,AM206,AM207,AM208,AM209,AM210,AM211,AM212,AM213,AM214,AM215,AM216,AM217,AM218,AM219,AM220,AM221,AM222,AM223,AM224)</f>
        <v>480</v>
      </c>
      <c r="AN225" s="186">
        <f>AK225/AM225</f>
        <v>15.644166666666665</v>
      </c>
    </row>
    <row r="226" spans="2:40" x14ac:dyDescent="0.25">
      <c r="B226" s="174"/>
      <c r="C226" s="175"/>
      <c r="D226" s="175"/>
      <c r="E226" s="176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81"/>
      <c r="AL226" s="184">
        <f>MAX(G226:AJ226)</f>
        <v>0</v>
      </c>
      <c r="AM226" s="184"/>
      <c r="AN226" s="187"/>
    </row>
    <row r="227" spans="2:40" ht="36" customHeight="1" thickBot="1" x14ac:dyDescent="0.3">
      <c r="B227" s="177"/>
      <c r="C227" s="178"/>
      <c r="D227" s="178"/>
      <c r="E227" s="179"/>
      <c r="F227" s="170"/>
      <c r="G227" s="170"/>
      <c r="H227" s="170"/>
      <c r="I227" s="170"/>
      <c r="J227" s="170"/>
      <c r="K227" s="170"/>
      <c r="L227" s="170"/>
      <c r="M227" s="170"/>
      <c r="N227" s="170"/>
      <c r="O227" s="170"/>
      <c r="P227" s="170"/>
      <c r="Q227" s="170"/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K227" s="182"/>
      <c r="AL227" s="185">
        <f>MAX(G227:AJ227)</f>
        <v>0</v>
      </c>
      <c r="AM227" s="185"/>
      <c r="AN227" s="188"/>
    </row>
    <row r="228" spans="2:40" ht="20.25" x14ac:dyDescent="0.3">
      <c r="B228" s="157" t="s">
        <v>1</v>
      </c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</row>
    <row r="229" spans="2:40" ht="20.25" x14ac:dyDescent="0.3">
      <c r="B229" s="3"/>
      <c r="C229" s="157" t="s">
        <v>2</v>
      </c>
      <c r="D229" s="157"/>
      <c r="E229" s="157"/>
      <c r="F229" s="157"/>
      <c r="G229" s="3"/>
      <c r="H229" s="3" t="s">
        <v>3</v>
      </c>
      <c r="I229" s="3"/>
      <c r="J229" s="3"/>
      <c r="K229" s="3"/>
      <c r="L229" s="3"/>
      <c r="M229" s="3"/>
      <c r="N229" s="3" t="s">
        <v>3</v>
      </c>
      <c r="O229" s="3" t="s">
        <v>3</v>
      </c>
      <c r="P229" s="158" t="s">
        <v>94</v>
      </c>
      <c r="Q229" s="158"/>
      <c r="R229" s="158"/>
      <c r="S229" s="158"/>
      <c r="T229" s="158"/>
      <c r="U229" s="158"/>
      <c r="V229" s="158"/>
      <c r="W229" s="158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 t="s">
        <v>5</v>
      </c>
      <c r="AK229" s="3"/>
      <c r="AL229" s="3" t="s">
        <v>6</v>
      </c>
      <c r="AM229" s="3"/>
      <c r="AN229" s="3"/>
    </row>
    <row r="230" spans="2:40" x14ac:dyDescent="0.25">
      <c r="B230" s="3"/>
      <c r="C230" s="3" t="s">
        <v>7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 t="s">
        <v>3</v>
      </c>
      <c r="P230" s="3"/>
      <c r="Q230" s="3"/>
      <c r="R230" s="3"/>
      <c r="S230" s="3"/>
      <c r="T230" s="3"/>
      <c r="U230" s="3"/>
      <c r="V230" s="3"/>
      <c r="W230" s="3" t="s">
        <v>3</v>
      </c>
      <c r="X230" s="3"/>
      <c r="Y230" s="3"/>
      <c r="Z230" s="3" t="s">
        <v>3</v>
      </c>
      <c r="AA230" s="3" t="s">
        <v>3</v>
      </c>
      <c r="AB230" s="3"/>
      <c r="AC230" s="3" t="s">
        <v>3</v>
      </c>
      <c r="AD230" s="3" t="s">
        <v>3</v>
      </c>
      <c r="AE230" s="3"/>
      <c r="AF230" s="3" t="s">
        <v>3</v>
      </c>
      <c r="AG230" s="3" t="s">
        <v>3</v>
      </c>
      <c r="AH230" s="3"/>
      <c r="AI230" s="3"/>
      <c r="AJ230" s="3" t="s">
        <v>8</v>
      </c>
      <c r="AK230" s="3"/>
      <c r="AL230" s="3" t="s">
        <v>9</v>
      </c>
      <c r="AM230" s="3"/>
      <c r="AN230" s="3"/>
    </row>
    <row r="231" spans="2:40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6"/>
      <c r="L231" s="3" t="s">
        <v>3</v>
      </c>
      <c r="M231" s="3" t="s">
        <v>3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 t="s">
        <v>10</v>
      </c>
      <c r="AK231" s="3"/>
      <c r="AL231" s="3" t="s">
        <v>11</v>
      </c>
      <c r="AM231" s="3"/>
      <c r="AN231" s="3" t="s">
        <v>12</v>
      </c>
    </row>
    <row r="232" spans="2:40" x14ac:dyDescent="0.25">
      <c r="B232" s="3"/>
      <c r="C232" s="3"/>
      <c r="D232" s="3"/>
      <c r="E232" s="3"/>
      <c r="F232" s="3"/>
      <c r="G232" s="3"/>
      <c r="H232" s="3" t="s">
        <v>3</v>
      </c>
      <c r="I232" s="3"/>
      <c r="J232" s="3"/>
      <c r="K232" s="3"/>
      <c r="L232" s="3"/>
      <c r="M232" s="3"/>
      <c r="N232" s="3" t="s">
        <v>3</v>
      </c>
      <c r="O232" s="3" t="s">
        <v>3</v>
      </c>
      <c r="P232" s="3" t="s">
        <v>3</v>
      </c>
      <c r="Q232" s="3"/>
      <c r="R232" s="3" t="s">
        <v>3</v>
      </c>
      <c r="S232" s="3"/>
      <c r="T232" s="3"/>
      <c r="U232" s="3"/>
      <c r="V232" s="3"/>
      <c r="W232" s="3" t="s">
        <v>3</v>
      </c>
      <c r="X232" s="3" t="s">
        <v>3</v>
      </c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 t="s">
        <v>3</v>
      </c>
      <c r="AK232" s="3"/>
      <c r="AL232" s="3"/>
      <c r="AM232" s="3"/>
      <c r="AN232" s="3"/>
    </row>
    <row r="233" spans="2:40" x14ac:dyDescent="0.25">
      <c r="B233" s="159" t="s">
        <v>13</v>
      </c>
      <c r="C233" s="162" t="s">
        <v>14</v>
      </c>
      <c r="D233" s="162" t="s">
        <v>15</v>
      </c>
      <c r="E233" s="7" t="s">
        <v>16</v>
      </c>
      <c r="F233" s="165" t="s">
        <v>17</v>
      </c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7"/>
      <c r="AK233" s="7"/>
      <c r="AL233" s="8" t="s">
        <v>18</v>
      </c>
      <c r="AM233" s="7"/>
      <c r="AN233" s="9" t="s">
        <v>18</v>
      </c>
    </row>
    <row r="234" spans="2:40" x14ac:dyDescent="0.25">
      <c r="B234" s="160"/>
      <c r="C234" s="163"/>
      <c r="D234" s="163"/>
      <c r="E234" s="12" t="s">
        <v>19</v>
      </c>
      <c r="F234" s="13">
        <v>1</v>
      </c>
      <c r="G234" s="7"/>
      <c r="H234" s="13">
        <v>3</v>
      </c>
      <c r="I234" s="7"/>
      <c r="J234" s="13">
        <v>5</v>
      </c>
      <c r="K234" s="7"/>
      <c r="L234" s="13">
        <v>7</v>
      </c>
      <c r="M234" s="7"/>
      <c r="N234" s="14" t="s">
        <v>20</v>
      </c>
      <c r="O234" s="7"/>
      <c r="P234" s="13">
        <v>11</v>
      </c>
      <c r="Q234" s="7"/>
      <c r="R234" s="13">
        <v>13</v>
      </c>
      <c r="S234" s="7"/>
      <c r="T234" s="13">
        <v>15</v>
      </c>
      <c r="U234" s="7"/>
      <c r="V234" s="13">
        <v>17</v>
      </c>
      <c r="W234" s="7"/>
      <c r="X234" s="13">
        <v>19</v>
      </c>
      <c r="Y234" s="7"/>
      <c r="Z234" s="13">
        <v>21</v>
      </c>
      <c r="AA234" s="7"/>
      <c r="AB234" s="13">
        <v>23</v>
      </c>
      <c r="AC234" s="7"/>
      <c r="AD234" s="13">
        <v>25</v>
      </c>
      <c r="AE234" s="7"/>
      <c r="AF234" s="13">
        <v>27</v>
      </c>
      <c r="AG234" s="7"/>
      <c r="AH234" s="13">
        <v>29</v>
      </c>
      <c r="AI234" s="7"/>
      <c r="AJ234" s="7">
        <v>31</v>
      </c>
      <c r="AK234" s="12" t="s">
        <v>21</v>
      </c>
      <c r="AL234" s="13" t="s">
        <v>22</v>
      </c>
      <c r="AM234" s="12" t="s">
        <v>23</v>
      </c>
      <c r="AN234" s="15" t="s">
        <v>24</v>
      </c>
    </row>
    <row r="235" spans="2:40" x14ac:dyDescent="0.25">
      <c r="B235" s="160"/>
      <c r="C235" s="163"/>
      <c r="D235" s="163"/>
      <c r="E235" s="12" t="s">
        <v>25</v>
      </c>
      <c r="F235" s="13"/>
      <c r="G235" s="12">
        <v>2</v>
      </c>
      <c r="H235" s="13"/>
      <c r="I235" s="12">
        <v>4</v>
      </c>
      <c r="J235" s="13"/>
      <c r="K235" s="12">
        <v>6</v>
      </c>
      <c r="L235" s="13"/>
      <c r="M235" s="16" t="s">
        <v>26</v>
      </c>
      <c r="N235" s="13"/>
      <c r="O235" s="12">
        <v>10</v>
      </c>
      <c r="P235" s="13"/>
      <c r="Q235" s="12">
        <v>12</v>
      </c>
      <c r="R235" s="13"/>
      <c r="S235" s="12">
        <v>14</v>
      </c>
      <c r="T235" s="13"/>
      <c r="U235" s="12">
        <v>16</v>
      </c>
      <c r="V235" s="13"/>
      <c r="W235" s="12">
        <v>18</v>
      </c>
      <c r="X235" s="13"/>
      <c r="Y235" s="12">
        <v>20</v>
      </c>
      <c r="Z235" s="13"/>
      <c r="AA235" s="12">
        <v>22</v>
      </c>
      <c r="AB235" s="13"/>
      <c r="AC235" s="12">
        <v>24</v>
      </c>
      <c r="AD235" s="13"/>
      <c r="AE235" s="12">
        <v>26</v>
      </c>
      <c r="AF235" s="13"/>
      <c r="AG235" s="12">
        <v>28</v>
      </c>
      <c r="AH235" s="13"/>
      <c r="AI235" s="12">
        <v>30</v>
      </c>
      <c r="AJ235" s="12"/>
      <c r="AK235" s="12" t="s">
        <v>27</v>
      </c>
      <c r="AL235" s="13" t="s">
        <v>28</v>
      </c>
      <c r="AM235" s="12" t="s">
        <v>18</v>
      </c>
      <c r="AN235" s="15" t="s">
        <v>29</v>
      </c>
    </row>
    <row r="236" spans="2:40" ht="15.75" thickBot="1" x14ac:dyDescent="0.3">
      <c r="B236" s="161"/>
      <c r="C236" s="164"/>
      <c r="D236" s="164"/>
      <c r="E236" s="17"/>
      <c r="F236" s="18"/>
      <c r="G236" s="17"/>
      <c r="H236" s="18"/>
      <c r="I236" s="17"/>
      <c r="J236" s="18"/>
      <c r="K236" s="17"/>
      <c r="L236" s="18"/>
      <c r="M236" s="17"/>
      <c r="N236" s="18"/>
      <c r="O236" s="17"/>
      <c r="P236" s="18"/>
      <c r="Q236" s="17"/>
      <c r="R236" s="18"/>
      <c r="S236" s="17"/>
      <c r="T236" s="18"/>
      <c r="U236" s="17"/>
      <c r="V236" s="18"/>
      <c r="W236" s="17"/>
      <c r="X236" s="18"/>
      <c r="Y236" s="17"/>
      <c r="Z236" s="19"/>
      <c r="AA236" s="17"/>
      <c r="AB236" s="18"/>
      <c r="AC236" s="17"/>
      <c r="AD236" s="18"/>
      <c r="AE236" s="17"/>
      <c r="AF236" s="18"/>
      <c r="AG236" s="17"/>
      <c r="AH236" s="18"/>
      <c r="AI236" s="17"/>
      <c r="AJ236" s="17"/>
      <c r="AK236" s="20"/>
      <c r="AL236" s="21" t="s">
        <v>27</v>
      </c>
      <c r="AM236" s="20" t="s">
        <v>30</v>
      </c>
      <c r="AN236" s="22" t="s">
        <v>27</v>
      </c>
    </row>
    <row r="237" spans="2:40" ht="29.25" thickTop="1" x14ac:dyDescent="0.25">
      <c r="B237" s="23">
        <v>1</v>
      </c>
      <c r="C237" s="24">
        <v>1</v>
      </c>
      <c r="D237" s="25" t="s">
        <v>31</v>
      </c>
      <c r="E237" s="63">
        <v>76</v>
      </c>
      <c r="F237" s="64">
        <v>32</v>
      </c>
      <c r="G237" s="64">
        <v>0</v>
      </c>
      <c r="H237" s="64">
        <v>0</v>
      </c>
      <c r="I237" s="64">
        <v>5</v>
      </c>
      <c r="J237" s="64">
        <v>0</v>
      </c>
      <c r="K237" s="64">
        <v>0</v>
      </c>
      <c r="L237" s="64">
        <v>0</v>
      </c>
      <c r="M237" s="64">
        <v>0</v>
      </c>
      <c r="N237" s="64">
        <v>0</v>
      </c>
      <c r="O237" s="64">
        <v>0</v>
      </c>
      <c r="P237" s="64">
        <v>0</v>
      </c>
      <c r="Q237" s="64">
        <v>0</v>
      </c>
      <c r="R237" s="64">
        <v>0</v>
      </c>
      <c r="S237" s="64">
        <v>0</v>
      </c>
      <c r="T237" s="64">
        <v>0</v>
      </c>
      <c r="U237" s="64">
        <v>20</v>
      </c>
      <c r="V237" s="64">
        <v>0</v>
      </c>
      <c r="W237" s="64">
        <v>0</v>
      </c>
      <c r="X237" s="64">
        <v>0</v>
      </c>
      <c r="Y237" s="64">
        <v>1</v>
      </c>
      <c r="Z237" s="64">
        <v>0</v>
      </c>
      <c r="AA237" s="64">
        <v>1</v>
      </c>
      <c r="AB237" s="64">
        <v>0</v>
      </c>
      <c r="AC237" s="64">
        <v>0</v>
      </c>
      <c r="AD237" s="64">
        <v>11</v>
      </c>
      <c r="AE237" s="64">
        <v>0</v>
      </c>
      <c r="AF237" s="64">
        <v>0</v>
      </c>
      <c r="AG237" s="64">
        <v>0</v>
      </c>
      <c r="AH237" s="64">
        <v>0</v>
      </c>
      <c r="AI237" s="64">
        <v>0</v>
      </c>
      <c r="AJ237" s="64">
        <v>0</v>
      </c>
      <c r="AK237" s="43">
        <f t="shared" ref="AK237:AK265" si="41">SUM(F237:AJ237)</f>
        <v>70</v>
      </c>
      <c r="AL237" s="29">
        <f t="shared" ref="AL237:AL265" si="42">+MAX(F237:AJ237)</f>
        <v>32</v>
      </c>
      <c r="AM237" s="29">
        <f t="shared" ref="AM237:AM265" si="43">COUNTIF(F237:AJ237,"&gt;0")</f>
        <v>6</v>
      </c>
      <c r="AN237" s="30">
        <f t="shared" ref="AN237:AN280" si="44">AK237/AM237</f>
        <v>11.666666666666666</v>
      </c>
    </row>
    <row r="238" spans="2:40" ht="16.5" x14ac:dyDescent="0.25">
      <c r="B238" s="39">
        <v>2</v>
      </c>
      <c r="C238" s="40">
        <v>2</v>
      </c>
      <c r="D238" s="66" t="s">
        <v>32</v>
      </c>
      <c r="E238" s="67">
        <v>77</v>
      </c>
      <c r="F238" s="64">
        <v>46</v>
      </c>
      <c r="G238" s="64">
        <v>0</v>
      </c>
      <c r="H238" s="64">
        <v>0</v>
      </c>
      <c r="I238" s="64">
        <v>1</v>
      </c>
      <c r="J238" s="64">
        <v>0</v>
      </c>
      <c r="K238" s="64">
        <v>0</v>
      </c>
      <c r="L238" s="64">
        <v>0</v>
      </c>
      <c r="M238" s="64">
        <v>0</v>
      </c>
      <c r="N238" s="64">
        <v>0</v>
      </c>
      <c r="O238" s="64">
        <v>0</v>
      </c>
      <c r="P238" s="64">
        <v>0</v>
      </c>
      <c r="Q238" s="64">
        <v>0</v>
      </c>
      <c r="R238" s="64">
        <v>0</v>
      </c>
      <c r="S238" s="64">
        <v>0</v>
      </c>
      <c r="T238" s="64">
        <v>0</v>
      </c>
      <c r="U238" s="64">
        <v>58</v>
      </c>
      <c r="V238" s="64">
        <v>0</v>
      </c>
      <c r="W238" s="64">
        <v>0</v>
      </c>
      <c r="X238" s="64">
        <v>0</v>
      </c>
      <c r="Y238" s="64">
        <v>0</v>
      </c>
      <c r="Z238" s="64">
        <v>0</v>
      </c>
      <c r="AA238" s="64">
        <v>0</v>
      </c>
      <c r="AB238" s="64">
        <v>0</v>
      </c>
      <c r="AC238" s="64">
        <v>5</v>
      </c>
      <c r="AD238" s="64">
        <v>0</v>
      </c>
      <c r="AE238" s="64">
        <v>0</v>
      </c>
      <c r="AF238" s="64">
        <v>0</v>
      </c>
      <c r="AG238" s="64">
        <v>4</v>
      </c>
      <c r="AH238" s="64">
        <v>0</v>
      </c>
      <c r="AI238" s="64">
        <v>0</v>
      </c>
      <c r="AJ238" s="64">
        <v>0</v>
      </c>
      <c r="AK238" s="43">
        <f t="shared" si="41"/>
        <v>114</v>
      </c>
      <c r="AL238" s="29">
        <f t="shared" si="42"/>
        <v>58</v>
      </c>
      <c r="AM238" s="29">
        <f t="shared" si="43"/>
        <v>5</v>
      </c>
      <c r="AN238" s="30">
        <f t="shared" si="44"/>
        <v>22.8</v>
      </c>
    </row>
    <row r="239" spans="2:40" ht="16.5" x14ac:dyDescent="0.25">
      <c r="B239" s="35">
        <v>3</v>
      </c>
      <c r="C239" s="40">
        <v>3</v>
      </c>
      <c r="D239" s="66" t="s">
        <v>33</v>
      </c>
      <c r="E239" s="67">
        <v>170</v>
      </c>
      <c r="F239" s="64">
        <v>51</v>
      </c>
      <c r="G239" s="64">
        <v>0</v>
      </c>
      <c r="H239" s="64">
        <v>0</v>
      </c>
      <c r="I239" s="64">
        <v>22</v>
      </c>
      <c r="J239" s="64">
        <v>4</v>
      </c>
      <c r="K239" s="64">
        <v>0</v>
      </c>
      <c r="L239" s="64">
        <v>0</v>
      </c>
      <c r="M239" s="64">
        <v>0</v>
      </c>
      <c r="N239" s="64">
        <v>0</v>
      </c>
      <c r="O239" s="64">
        <v>0</v>
      </c>
      <c r="P239" s="64">
        <v>0</v>
      </c>
      <c r="Q239" s="64">
        <v>0</v>
      </c>
      <c r="R239" s="64">
        <v>0</v>
      </c>
      <c r="S239" s="64">
        <v>0</v>
      </c>
      <c r="T239" s="64">
        <v>4</v>
      </c>
      <c r="U239" s="64">
        <v>22</v>
      </c>
      <c r="V239" s="64">
        <v>0</v>
      </c>
      <c r="W239" s="64">
        <v>0</v>
      </c>
      <c r="X239" s="64">
        <v>0</v>
      </c>
      <c r="Y239" s="64">
        <v>0</v>
      </c>
      <c r="Z239" s="64">
        <v>0</v>
      </c>
      <c r="AA239" s="64">
        <v>0</v>
      </c>
      <c r="AB239" s="64">
        <v>0</v>
      </c>
      <c r="AC239" s="64">
        <v>0</v>
      </c>
      <c r="AD239" s="64">
        <v>12</v>
      </c>
      <c r="AE239" s="64">
        <v>0</v>
      </c>
      <c r="AF239" s="64">
        <v>0</v>
      </c>
      <c r="AG239" s="64">
        <v>40</v>
      </c>
      <c r="AH239" s="64">
        <v>0</v>
      </c>
      <c r="AI239" s="64">
        <v>0</v>
      </c>
      <c r="AJ239" s="64">
        <v>0</v>
      </c>
      <c r="AK239" s="43">
        <f t="shared" si="41"/>
        <v>155</v>
      </c>
      <c r="AL239" s="29">
        <f t="shared" si="42"/>
        <v>51</v>
      </c>
      <c r="AM239" s="29">
        <f t="shared" si="43"/>
        <v>7</v>
      </c>
      <c r="AN239" s="30">
        <f t="shared" si="44"/>
        <v>22.142857142857142</v>
      </c>
    </row>
    <row r="240" spans="2:40" ht="16.5" x14ac:dyDescent="0.25">
      <c r="B240" s="39">
        <v>4</v>
      </c>
      <c r="C240" s="40">
        <v>4</v>
      </c>
      <c r="D240" s="66" t="s">
        <v>34</v>
      </c>
      <c r="E240" s="68">
        <v>70</v>
      </c>
      <c r="F240" s="64">
        <v>43</v>
      </c>
      <c r="G240" s="64">
        <v>0</v>
      </c>
      <c r="H240" s="64">
        <v>0</v>
      </c>
      <c r="I240" s="64">
        <v>9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38</v>
      </c>
      <c r="V240" s="64">
        <v>0</v>
      </c>
      <c r="W240" s="64">
        <v>0</v>
      </c>
      <c r="X240" s="64">
        <v>0</v>
      </c>
      <c r="Y240" s="64">
        <v>2</v>
      </c>
      <c r="Z240" s="64">
        <v>0</v>
      </c>
      <c r="AA240" s="64">
        <v>1</v>
      </c>
      <c r="AB240" s="64">
        <v>0</v>
      </c>
      <c r="AC240" s="64">
        <v>0</v>
      </c>
      <c r="AD240" s="64">
        <v>11</v>
      </c>
      <c r="AE240" s="64">
        <v>0</v>
      </c>
      <c r="AF240" s="64">
        <v>0</v>
      </c>
      <c r="AG240" s="64">
        <v>0</v>
      </c>
      <c r="AH240" s="64">
        <v>0</v>
      </c>
      <c r="AI240" s="64">
        <v>0</v>
      </c>
      <c r="AJ240" s="64">
        <v>0</v>
      </c>
      <c r="AK240" s="69">
        <f t="shared" si="41"/>
        <v>104</v>
      </c>
      <c r="AL240" s="29">
        <f t="shared" si="42"/>
        <v>43</v>
      </c>
      <c r="AM240" s="29">
        <f t="shared" si="43"/>
        <v>6</v>
      </c>
      <c r="AN240" s="30">
        <f t="shared" si="44"/>
        <v>17.333333333333332</v>
      </c>
    </row>
    <row r="241" spans="2:40" ht="16.5" x14ac:dyDescent="0.25">
      <c r="B241" s="31">
        <v>5</v>
      </c>
      <c r="C241" s="32">
        <v>5</v>
      </c>
      <c r="D241" s="33" t="s">
        <v>35</v>
      </c>
      <c r="E241" s="34">
        <v>71</v>
      </c>
      <c r="F241" s="64">
        <v>31</v>
      </c>
      <c r="G241" s="64">
        <v>0</v>
      </c>
      <c r="H241" s="64">
        <v>0</v>
      </c>
      <c r="I241" s="64">
        <v>5</v>
      </c>
      <c r="J241" s="64">
        <v>0</v>
      </c>
      <c r="K241" s="64">
        <v>0</v>
      </c>
      <c r="L241" s="64">
        <v>0</v>
      </c>
      <c r="M241" s="64">
        <v>0</v>
      </c>
      <c r="N241" s="64">
        <v>0</v>
      </c>
      <c r="O241" s="64">
        <v>0</v>
      </c>
      <c r="P241" s="64">
        <v>0</v>
      </c>
      <c r="Q241" s="64">
        <v>0</v>
      </c>
      <c r="R241" s="64">
        <v>0</v>
      </c>
      <c r="S241" s="64">
        <v>0</v>
      </c>
      <c r="T241" s="64">
        <v>0</v>
      </c>
      <c r="U241" s="64">
        <v>24</v>
      </c>
      <c r="V241" s="64">
        <v>0</v>
      </c>
      <c r="W241" s="64">
        <v>0</v>
      </c>
      <c r="X241" s="64">
        <v>0</v>
      </c>
      <c r="Y241" s="64">
        <v>0</v>
      </c>
      <c r="Z241" s="64">
        <v>0</v>
      </c>
      <c r="AA241" s="64">
        <v>4</v>
      </c>
      <c r="AB241" s="64">
        <v>5</v>
      </c>
      <c r="AC241" s="64">
        <v>2</v>
      </c>
      <c r="AD241" s="64">
        <v>0</v>
      </c>
      <c r="AE241" s="64">
        <v>0</v>
      </c>
      <c r="AF241" s="64">
        <v>0</v>
      </c>
      <c r="AG241" s="64">
        <v>24</v>
      </c>
      <c r="AH241" s="64">
        <v>0</v>
      </c>
      <c r="AI241" s="64">
        <v>0</v>
      </c>
      <c r="AJ241" s="64">
        <v>0</v>
      </c>
      <c r="AK241" s="28">
        <f t="shared" si="41"/>
        <v>95</v>
      </c>
      <c r="AL241" s="29">
        <f t="shared" si="42"/>
        <v>31</v>
      </c>
      <c r="AM241" s="29">
        <f t="shared" si="43"/>
        <v>7</v>
      </c>
      <c r="AN241" s="30">
        <f t="shared" si="44"/>
        <v>13.571428571428571</v>
      </c>
    </row>
    <row r="242" spans="2:40" ht="16.5" x14ac:dyDescent="0.25">
      <c r="B242" s="31">
        <v>6</v>
      </c>
      <c r="C242" s="32">
        <v>6</v>
      </c>
      <c r="D242" s="33" t="s">
        <v>36</v>
      </c>
      <c r="E242" s="34">
        <v>68</v>
      </c>
      <c r="F242" s="64">
        <v>42</v>
      </c>
      <c r="G242" s="64">
        <v>0</v>
      </c>
      <c r="H242" s="64">
        <v>0</v>
      </c>
      <c r="I242" s="64">
        <v>13</v>
      </c>
      <c r="J242" s="64">
        <v>0</v>
      </c>
      <c r="K242" s="64">
        <v>0</v>
      </c>
      <c r="L242" s="64">
        <v>0</v>
      </c>
      <c r="M242" s="64">
        <v>0</v>
      </c>
      <c r="N242" s="64">
        <v>0</v>
      </c>
      <c r="O242" s="64">
        <v>0</v>
      </c>
      <c r="P242" s="64">
        <v>0</v>
      </c>
      <c r="Q242" s="64">
        <v>0</v>
      </c>
      <c r="R242" s="64">
        <v>0</v>
      </c>
      <c r="S242" s="64">
        <v>0</v>
      </c>
      <c r="T242" s="64">
        <v>0</v>
      </c>
      <c r="U242" s="64">
        <v>28</v>
      </c>
      <c r="V242" s="64">
        <v>0</v>
      </c>
      <c r="W242" s="64">
        <v>0</v>
      </c>
      <c r="X242" s="64">
        <v>0</v>
      </c>
      <c r="Y242" s="64">
        <v>0</v>
      </c>
      <c r="Z242" s="64">
        <v>0</v>
      </c>
      <c r="AA242" s="64">
        <v>6</v>
      </c>
      <c r="AB242" s="64">
        <v>12</v>
      </c>
      <c r="AC242" s="64">
        <v>5</v>
      </c>
      <c r="AD242" s="64">
        <v>0</v>
      </c>
      <c r="AE242" s="64">
        <v>0</v>
      </c>
      <c r="AF242" s="64">
        <v>0</v>
      </c>
      <c r="AG242" s="64">
        <v>26</v>
      </c>
      <c r="AH242" s="64">
        <v>0</v>
      </c>
      <c r="AI242" s="64">
        <v>0</v>
      </c>
      <c r="AJ242" s="64">
        <v>0</v>
      </c>
      <c r="AK242" s="28">
        <f t="shared" si="41"/>
        <v>132</v>
      </c>
      <c r="AL242" s="29">
        <f t="shared" si="42"/>
        <v>42</v>
      </c>
      <c r="AM242" s="29">
        <f t="shared" si="43"/>
        <v>7</v>
      </c>
      <c r="AN242" s="30">
        <f t="shared" si="44"/>
        <v>18.857142857142858</v>
      </c>
    </row>
    <row r="243" spans="2:40" ht="28.5" x14ac:dyDescent="0.25">
      <c r="B243" s="39">
        <v>7</v>
      </c>
      <c r="C243" s="40">
        <v>7</v>
      </c>
      <c r="D243" s="41" t="s">
        <v>37</v>
      </c>
      <c r="E243" s="42">
        <v>60</v>
      </c>
      <c r="F243" s="64">
        <v>61</v>
      </c>
      <c r="G243" s="64">
        <v>0</v>
      </c>
      <c r="H243" s="64">
        <v>3</v>
      </c>
      <c r="I243" s="64">
        <v>0</v>
      </c>
      <c r="J243" s="64">
        <v>0</v>
      </c>
      <c r="K243" s="64">
        <v>0</v>
      </c>
      <c r="L243" s="64">
        <v>0</v>
      </c>
      <c r="M243" s="64">
        <v>0</v>
      </c>
      <c r="N243" s="64">
        <v>0</v>
      </c>
      <c r="O243" s="64">
        <v>0</v>
      </c>
      <c r="P243" s="64">
        <v>0</v>
      </c>
      <c r="Q243" s="64">
        <v>0</v>
      </c>
      <c r="R243" s="64">
        <v>0</v>
      </c>
      <c r="S243" s="64">
        <v>0</v>
      </c>
      <c r="T243" s="64">
        <v>21</v>
      </c>
      <c r="U243" s="64">
        <v>15</v>
      </c>
      <c r="V243" s="64">
        <v>0</v>
      </c>
      <c r="W243" s="64">
        <v>0</v>
      </c>
      <c r="X243" s="64">
        <v>0</v>
      </c>
      <c r="Y243" s="64">
        <v>49</v>
      </c>
      <c r="Z243" s="64">
        <v>3</v>
      </c>
      <c r="AA243" s="64">
        <v>0</v>
      </c>
      <c r="AB243" s="64">
        <v>0</v>
      </c>
      <c r="AC243" s="64">
        <v>0</v>
      </c>
      <c r="AD243" s="64">
        <v>0</v>
      </c>
      <c r="AE243" s="64">
        <v>0</v>
      </c>
      <c r="AF243" s="64">
        <v>0</v>
      </c>
      <c r="AG243" s="64">
        <v>0</v>
      </c>
      <c r="AH243" s="64">
        <v>0</v>
      </c>
      <c r="AI243" s="64">
        <v>0</v>
      </c>
      <c r="AJ243" s="64">
        <v>0</v>
      </c>
      <c r="AK243" s="43">
        <f t="shared" si="41"/>
        <v>152</v>
      </c>
      <c r="AL243" s="29">
        <f t="shared" si="42"/>
        <v>61</v>
      </c>
      <c r="AM243" s="29">
        <f t="shared" si="43"/>
        <v>6</v>
      </c>
      <c r="AN243" s="30">
        <f t="shared" si="44"/>
        <v>25.333333333333332</v>
      </c>
    </row>
    <row r="244" spans="2:40" ht="16.5" x14ac:dyDescent="0.25">
      <c r="B244" s="31">
        <v>8</v>
      </c>
      <c r="C244" s="32">
        <v>8</v>
      </c>
      <c r="D244" s="33" t="s">
        <v>38</v>
      </c>
      <c r="E244" s="34">
        <v>75</v>
      </c>
      <c r="F244" s="64">
        <v>84</v>
      </c>
      <c r="G244" s="64">
        <v>0</v>
      </c>
      <c r="H244" s="64">
        <v>0</v>
      </c>
      <c r="I244" s="64">
        <v>8</v>
      </c>
      <c r="J244" s="64">
        <v>0</v>
      </c>
      <c r="K244" s="64">
        <v>0</v>
      </c>
      <c r="L244" s="64">
        <v>0</v>
      </c>
      <c r="M244" s="64">
        <v>0</v>
      </c>
      <c r="N244" s="64">
        <v>0</v>
      </c>
      <c r="O244" s="64">
        <v>0</v>
      </c>
      <c r="P244" s="64">
        <v>0</v>
      </c>
      <c r="Q244" s="64">
        <v>0</v>
      </c>
      <c r="R244" s="64">
        <v>0</v>
      </c>
      <c r="S244" s="64">
        <v>0</v>
      </c>
      <c r="T244" s="64">
        <v>0</v>
      </c>
      <c r="U244" s="64">
        <v>42</v>
      </c>
      <c r="V244" s="64">
        <v>0</v>
      </c>
      <c r="W244" s="64">
        <v>0</v>
      </c>
      <c r="X244" s="64">
        <v>0</v>
      </c>
      <c r="Y244" s="64">
        <v>13</v>
      </c>
      <c r="Z244" s="64">
        <v>0</v>
      </c>
      <c r="AA244" s="64">
        <v>0</v>
      </c>
      <c r="AB244" s="64">
        <v>0</v>
      </c>
      <c r="AC244" s="64">
        <v>0</v>
      </c>
      <c r="AD244" s="64">
        <v>0</v>
      </c>
      <c r="AE244" s="64">
        <v>0</v>
      </c>
      <c r="AF244" s="64">
        <v>0</v>
      </c>
      <c r="AG244" s="64">
        <v>3</v>
      </c>
      <c r="AH244" s="64">
        <v>0</v>
      </c>
      <c r="AI244" s="64">
        <v>0</v>
      </c>
      <c r="AJ244" s="64">
        <v>0</v>
      </c>
      <c r="AK244" s="28">
        <f t="shared" si="41"/>
        <v>150</v>
      </c>
      <c r="AL244" s="29">
        <f t="shared" si="42"/>
        <v>84</v>
      </c>
      <c r="AM244" s="29">
        <f t="shared" si="43"/>
        <v>5</v>
      </c>
      <c r="AN244" s="30">
        <f t="shared" si="44"/>
        <v>30</v>
      </c>
    </row>
    <row r="245" spans="2:40" ht="16.5" x14ac:dyDescent="0.25">
      <c r="B245" s="31">
        <v>9</v>
      </c>
      <c r="C245" s="32">
        <v>9</v>
      </c>
      <c r="D245" s="33" t="s">
        <v>39</v>
      </c>
      <c r="E245" s="34">
        <v>72</v>
      </c>
      <c r="F245" s="64">
        <v>45</v>
      </c>
      <c r="G245" s="64">
        <v>0</v>
      </c>
      <c r="H245" s="64">
        <v>0</v>
      </c>
      <c r="I245" s="64">
        <v>8</v>
      </c>
      <c r="J245" s="64">
        <v>0</v>
      </c>
      <c r="K245" s="64">
        <v>0</v>
      </c>
      <c r="L245" s="64">
        <v>0</v>
      </c>
      <c r="M245" s="64">
        <v>0</v>
      </c>
      <c r="N245" s="64">
        <v>0</v>
      </c>
      <c r="O245" s="64">
        <v>0</v>
      </c>
      <c r="P245" s="64">
        <v>0</v>
      </c>
      <c r="Q245" s="64">
        <v>0</v>
      </c>
      <c r="R245" s="64">
        <v>0</v>
      </c>
      <c r="S245" s="64">
        <v>0</v>
      </c>
      <c r="T245" s="64">
        <v>0</v>
      </c>
      <c r="U245" s="64">
        <v>36</v>
      </c>
      <c r="V245" s="64">
        <v>0</v>
      </c>
      <c r="W245" s="64">
        <v>0</v>
      </c>
      <c r="X245" s="64">
        <v>0</v>
      </c>
      <c r="Y245" s="64">
        <v>1</v>
      </c>
      <c r="Z245" s="64">
        <v>0</v>
      </c>
      <c r="AA245" s="64">
        <v>0</v>
      </c>
      <c r="AB245" s="64">
        <v>0</v>
      </c>
      <c r="AC245" s="64">
        <v>0</v>
      </c>
      <c r="AD245" s="64">
        <v>36</v>
      </c>
      <c r="AE245" s="64">
        <v>0</v>
      </c>
      <c r="AF245" s="64">
        <v>0</v>
      </c>
      <c r="AG245" s="64">
        <v>0</v>
      </c>
      <c r="AH245" s="64">
        <v>0</v>
      </c>
      <c r="AI245" s="64">
        <v>0</v>
      </c>
      <c r="AJ245" s="64">
        <v>0</v>
      </c>
      <c r="AK245" s="28">
        <f t="shared" si="41"/>
        <v>126</v>
      </c>
      <c r="AL245" s="29">
        <f t="shared" si="42"/>
        <v>45</v>
      </c>
      <c r="AM245" s="29">
        <f t="shared" si="43"/>
        <v>5</v>
      </c>
      <c r="AN245" s="30">
        <f t="shared" si="44"/>
        <v>25.2</v>
      </c>
    </row>
    <row r="246" spans="2:40" ht="16.5" x14ac:dyDescent="0.25">
      <c r="B246" s="31">
        <v>10</v>
      </c>
      <c r="C246" s="32">
        <v>11</v>
      </c>
      <c r="D246" s="33" t="s">
        <v>40</v>
      </c>
      <c r="E246" s="34">
        <v>65</v>
      </c>
      <c r="F246" s="64">
        <v>53</v>
      </c>
      <c r="G246" s="64">
        <v>0</v>
      </c>
      <c r="H246" s="64">
        <v>0</v>
      </c>
      <c r="I246" s="64">
        <v>19</v>
      </c>
      <c r="J246" s="64">
        <v>3</v>
      </c>
      <c r="K246" s="64">
        <v>1</v>
      </c>
      <c r="L246" s="64">
        <v>0</v>
      </c>
      <c r="M246" s="64">
        <v>0</v>
      </c>
      <c r="N246" s="64">
        <v>0</v>
      </c>
      <c r="O246" s="64">
        <v>0</v>
      </c>
      <c r="P246" s="64">
        <v>0</v>
      </c>
      <c r="Q246" s="64">
        <v>0</v>
      </c>
      <c r="R246" s="64">
        <v>0</v>
      </c>
      <c r="S246" s="64">
        <v>0</v>
      </c>
      <c r="T246" s="64">
        <v>0</v>
      </c>
      <c r="U246" s="64">
        <v>10</v>
      </c>
      <c r="V246" s="64">
        <v>0</v>
      </c>
      <c r="W246" s="64">
        <v>0</v>
      </c>
      <c r="X246" s="64">
        <v>0</v>
      </c>
      <c r="Y246" s="64">
        <v>13</v>
      </c>
      <c r="Z246" s="64">
        <v>2</v>
      </c>
      <c r="AA246" s="64">
        <v>4</v>
      </c>
      <c r="AB246" s="64">
        <v>0</v>
      </c>
      <c r="AC246" s="64">
        <v>0</v>
      </c>
      <c r="AD246" s="64">
        <v>0</v>
      </c>
      <c r="AE246" s="64">
        <v>0</v>
      </c>
      <c r="AF246" s="64">
        <v>0</v>
      </c>
      <c r="AG246" s="64">
        <v>0</v>
      </c>
      <c r="AH246" s="64">
        <v>0</v>
      </c>
      <c r="AI246" s="64">
        <v>0</v>
      </c>
      <c r="AJ246" s="64">
        <v>0</v>
      </c>
      <c r="AK246" s="28">
        <f t="shared" si="41"/>
        <v>105</v>
      </c>
      <c r="AL246" s="29">
        <f t="shared" si="42"/>
        <v>53</v>
      </c>
      <c r="AM246" s="29">
        <f t="shared" si="43"/>
        <v>8</v>
      </c>
      <c r="AN246" s="30">
        <f t="shared" si="44"/>
        <v>13.125</v>
      </c>
    </row>
    <row r="247" spans="2:40" ht="16.5" x14ac:dyDescent="0.25">
      <c r="B247" s="31">
        <v>11</v>
      </c>
      <c r="C247" s="32">
        <v>12</v>
      </c>
      <c r="D247" s="33" t="s">
        <v>41</v>
      </c>
      <c r="E247" s="34">
        <v>332</v>
      </c>
      <c r="F247" s="64">
        <v>19</v>
      </c>
      <c r="G247" s="64">
        <v>0</v>
      </c>
      <c r="H247" s="64">
        <v>0</v>
      </c>
      <c r="I247" s="64">
        <v>0</v>
      </c>
      <c r="J247" s="64">
        <v>0</v>
      </c>
      <c r="K247" s="64">
        <v>0</v>
      </c>
      <c r="L247" s="64">
        <v>0</v>
      </c>
      <c r="M247" s="64">
        <v>0</v>
      </c>
      <c r="N247" s="64">
        <v>0</v>
      </c>
      <c r="O247" s="64">
        <v>0</v>
      </c>
      <c r="P247" s="64">
        <v>0</v>
      </c>
      <c r="Q247" s="64">
        <v>0</v>
      </c>
      <c r="R247" s="64">
        <v>0</v>
      </c>
      <c r="S247" s="64">
        <v>0</v>
      </c>
      <c r="T247" s="64">
        <v>0</v>
      </c>
      <c r="U247" s="64">
        <v>0</v>
      </c>
      <c r="V247" s="64">
        <v>0</v>
      </c>
      <c r="W247" s="64">
        <v>0</v>
      </c>
      <c r="X247" s="64">
        <v>0</v>
      </c>
      <c r="Y247" s="64">
        <v>36</v>
      </c>
      <c r="Z247" s="64">
        <v>0</v>
      </c>
      <c r="AA247" s="64">
        <v>12</v>
      </c>
      <c r="AB247" s="64">
        <v>0</v>
      </c>
      <c r="AC247" s="64">
        <v>0</v>
      </c>
      <c r="AD247" s="64">
        <v>0</v>
      </c>
      <c r="AE247" s="64">
        <v>0</v>
      </c>
      <c r="AF247" s="64">
        <v>0</v>
      </c>
      <c r="AG247" s="64">
        <v>0</v>
      </c>
      <c r="AH247" s="64">
        <v>0</v>
      </c>
      <c r="AI247" s="64">
        <v>0</v>
      </c>
      <c r="AJ247" s="64">
        <v>0</v>
      </c>
      <c r="AK247" s="28">
        <f t="shared" si="41"/>
        <v>67</v>
      </c>
      <c r="AL247" s="29">
        <f t="shared" si="42"/>
        <v>36</v>
      </c>
      <c r="AM247" s="29">
        <f t="shared" si="43"/>
        <v>3</v>
      </c>
      <c r="AN247" s="30">
        <f t="shared" si="44"/>
        <v>22.333333333333332</v>
      </c>
    </row>
    <row r="248" spans="2:40" ht="16.5" x14ac:dyDescent="0.25">
      <c r="B248" s="31">
        <v>12</v>
      </c>
      <c r="C248" s="32" t="s">
        <v>42</v>
      </c>
      <c r="D248" s="33" t="s">
        <v>43</v>
      </c>
      <c r="E248" s="34">
        <v>83</v>
      </c>
      <c r="F248" s="64">
        <v>49</v>
      </c>
      <c r="G248" s="64">
        <v>0</v>
      </c>
      <c r="H248" s="64">
        <v>0</v>
      </c>
      <c r="I248" s="64">
        <v>0</v>
      </c>
      <c r="J248" s="64">
        <v>1</v>
      </c>
      <c r="K248" s="64">
        <v>0</v>
      </c>
      <c r="L248" s="64">
        <v>0</v>
      </c>
      <c r="M248" s="64">
        <v>0</v>
      </c>
      <c r="N248" s="64">
        <v>0</v>
      </c>
      <c r="O248" s="64">
        <v>0</v>
      </c>
      <c r="P248" s="64">
        <v>0</v>
      </c>
      <c r="Q248" s="64">
        <v>0</v>
      </c>
      <c r="R248" s="64">
        <v>0</v>
      </c>
      <c r="S248" s="64">
        <v>0</v>
      </c>
      <c r="T248" s="64">
        <v>0</v>
      </c>
      <c r="U248" s="64">
        <v>0</v>
      </c>
      <c r="V248" s="64">
        <v>3</v>
      </c>
      <c r="W248" s="64">
        <v>0</v>
      </c>
      <c r="X248" s="64">
        <v>0</v>
      </c>
      <c r="Y248" s="64">
        <v>6</v>
      </c>
      <c r="Z248" s="64">
        <v>1</v>
      </c>
      <c r="AA248" s="64">
        <v>6</v>
      </c>
      <c r="AB248" s="64">
        <v>0</v>
      </c>
      <c r="AC248" s="64">
        <v>0</v>
      </c>
      <c r="AD248" s="64">
        <v>0</v>
      </c>
      <c r="AE248" s="64">
        <v>0</v>
      </c>
      <c r="AF248" s="64">
        <v>0</v>
      </c>
      <c r="AG248" s="64">
        <v>0</v>
      </c>
      <c r="AH248" s="64">
        <v>0</v>
      </c>
      <c r="AI248" s="64">
        <v>0</v>
      </c>
      <c r="AJ248" s="64">
        <v>0</v>
      </c>
      <c r="AK248" s="28">
        <f t="shared" si="41"/>
        <v>66</v>
      </c>
      <c r="AL248" s="29">
        <f t="shared" si="42"/>
        <v>49</v>
      </c>
      <c r="AM248" s="29">
        <f t="shared" si="43"/>
        <v>6</v>
      </c>
      <c r="AN248" s="30">
        <f t="shared" si="44"/>
        <v>11</v>
      </c>
    </row>
    <row r="249" spans="2:40" ht="16.5" x14ac:dyDescent="0.25">
      <c r="B249" s="31">
        <v>13</v>
      </c>
      <c r="C249" s="32">
        <v>13</v>
      </c>
      <c r="D249" s="33" t="s">
        <v>44</v>
      </c>
      <c r="E249" s="34">
        <v>110</v>
      </c>
      <c r="F249" s="64">
        <v>27</v>
      </c>
      <c r="G249" s="64">
        <v>0</v>
      </c>
      <c r="H249" s="64">
        <v>0</v>
      </c>
      <c r="I249" s="64">
        <v>2</v>
      </c>
      <c r="J249" s="64">
        <v>0</v>
      </c>
      <c r="K249" s="64">
        <v>0</v>
      </c>
      <c r="L249" s="64">
        <v>0</v>
      </c>
      <c r="M249" s="64">
        <v>0</v>
      </c>
      <c r="N249" s="64">
        <v>0</v>
      </c>
      <c r="O249" s="64">
        <v>0</v>
      </c>
      <c r="P249" s="64">
        <v>0</v>
      </c>
      <c r="Q249" s="64">
        <v>0</v>
      </c>
      <c r="R249" s="64">
        <v>0</v>
      </c>
      <c r="S249" s="64">
        <v>0</v>
      </c>
      <c r="T249" s="64">
        <v>0</v>
      </c>
      <c r="U249" s="64">
        <v>0</v>
      </c>
      <c r="V249" s="64">
        <v>0</v>
      </c>
      <c r="W249" s="64">
        <v>0</v>
      </c>
      <c r="X249" s="64">
        <v>0</v>
      </c>
      <c r="Y249" s="64">
        <v>0</v>
      </c>
      <c r="Z249" s="64">
        <v>0</v>
      </c>
      <c r="AA249" s="64">
        <v>0</v>
      </c>
      <c r="AB249" s="64">
        <v>0</v>
      </c>
      <c r="AC249" s="64">
        <v>0</v>
      </c>
      <c r="AD249" s="64">
        <v>0</v>
      </c>
      <c r="AE249" s="64">
        <v>0</v>
      </c>
      <c r="AF249" s="64">
        <v>0</v>
      </c>
      <c r="AG249" s="64">
        <v>0</v>
      </c>
      <c r="AH249" s="64">
        <v>0</v>
      </c>
      <c r="AI249" s="64">
        <v>0</v>
      </c>
      <c r="AJ249" s="64">
        <v>0</v>
      </c>
      <c r="AK249" s="28">
        <f t="shared" si="41"/>
        <v>29</v>
      </c>
      <c r="AL249" s="29">
        <f t="shared" si="42"/>
        <v>27</v>
      </c>
      <c r="AM249" s="29">
        <f t="shared" si="43"/>
        <v>2</v>
      </c>
      <c r="AN249" s="30">
        <f t="shared" si="44"/>
        <v>14.5</v>
      </c>
    </row>
    <row r="250" spans="2:40" ht="16.5" x14ac:dyDescent="0.25">
      <c r="B250" s="31">
        <v>14</v>
      </c>
      <c r="C250" s="32">
        <v>14</v>
      </c>
      <c r="D250" s="33" t="s">
        <v>45</v>
      </c>
      <c r="E250" s="34">
        <v>337</v>
      </c>
      <c r="F250" s="64">
        <v>38</v>
      </c>
      <c r="G250" s="64">
        <v>0</v>
      </c>
      <c r="H250" s="64">
        <v>0</v>
      </c>
      <c r="I250" s="64">
        <v>0</v>
      </c>
      <c r="J250" s="64">
        <v>0</v>
      </c>
      <c r="K250" s="64">
        <v>0</v>
      </c>
      <c r="L250" s="64">
        <v>0</v>
      </c>
      <c r="M250" s="64">
        <v>0</v>
      </c>
      <c r="N250" s="64">
        <v>0</v>
      </c>
      <c r="O250" s="64">
        <v>0</v>
      </c>
      <c r="P250" s="64">
        <v>0</v>
      </c>
      <c r="Q250" s="64">
        <v>0</v>
      </c>
      <c r="R250" s="64">
        <v>0</v>
      </c>
      <c r="S250" s="64">
        <v>0</v>
      </c>
      <c r="T250" s="64">
        <v>0</v>
      </c>
      <c r="U250" s="64">
        <v>0</v>
      </c>
      <c r="V250" s="64">
        <v>3</v>
      </c>
      <c r="W250" s="64">
        <v>0</v>
      </c>
      <c r="X250" s="64">
        <v>0</v>
      </c>
      <c r="Y250" s="64">
        <v>10</v>
      </c>
      <c r="Z250" s="64">
        <v>4</v>
      </c>
      <c r="AA250" s="64">
        <v>14</v>
      </c>
      <c r="AB250" s="64">
        <v>5</v>
      </c>
      <c r="AC250" s="64">
        <v>0</v>
      </c>
      <c r="AD250" s="64">
        <v>0</v>
      </c>
      <c r="AE250" s="64">
        <v>0</v>
      </c>
      <c r="AF250" s="64">
        <v>0</v>
      </c>
      <c r="AG250" s="64">
        <v>0</v>
      </c>
      <c r="AH250" s="64">
        <v>0</v>
      </c>
      <c r="AI250" s="64">
        <v>0</v>
      </c>
      <c r="AJ250" s="64">
        <v>0</v>
      </c>
      <c r="AK250" s="28">
        <f t="shared" si="41"/>
        <v>74</v>
      </c>
      <c r="AL250" s="29">
        <f t="shared" si="42"/>
        <v>38</v>
      </c>
      <c r="AM250" s="29">
        <f t="shared" si="43"/>
        <v>6</v>
      </c>
      <c r="AN250" s="30">
        <f t="shared" si="44"/>
        <v>12.333333333333334</v>
      </c>
    </row>
    <row r="251" spans="2:40" ht="16.5" x14ac:dyDescent="0.25">
      <c r="B251" s="70">
        <v>15</v>
      </c>
      <c r="C251" s="71">
        <v>16</v>
      </c>
      <c r="D251" s="72" t="s">
        <v>46</v>
      </c>
      <c r="E251" s="73">
        <v>571</v>
      </c>
      <c r="F251" s="64">
        <v>41</v>
      </c>
      <c r="G251" s="64">
        <v>0</v>
      </c>
      <c r="H251" s="64">
        <v>0</v>
      </c>
      <c r="I251" s="64">
        <v>0</v>
      </c>
      <c r="J251" s="64">
        <v>0</v>
      </c>
      <c r="K251" s="64">
        <v>0</v>
      </c>
      <c r="L251" s="64">
        <v>0</v>
      </c>
      <c r="M251" s="64">
        <v>0</v>
      </c>
      <c r="N251" s="64">
        <v>0</v>
      </c>
      <c r="O251" s="64">
        <v>0</v>
      </c>
      <c r="P251" s="64">
        <v>0</v>
      </c>
      <c r="Q251" s="64">
        <v>0</v>
      </c>
      <c r="R251" s="64">
        <v>0</v>
      </c>
      <c r="S251" s="64">
        <v>0</v>
      </c>
      <c r="T251" s="64">
        <v>0</v>
      </c>
      <c r="U251" s="64">
        <v>0</v>
      </c>
      <c r="V251" s="64">
        <v>1</v>
      </c>
      <c r="W251" s="64">
        <v>0</v>
      </c>
      <c r="X251" s="64">
        <v>0</v>
      </c>
      <c r="Y251" s="64">
        <v>24</v>
      </c>
      <c r="Z251" s="64">
        <v>1</v>
      </c>
      <c r="AA251" s="64">
        <v>8</v>
      </c>
      <c r="AB251" s="64">
        <v>5</v>
      </c>
      <c r="AC251" s="64">
        <v>0</v>
      </c>
      <c r="AD251" s="64">
        <v>0</v>
      </c>
      <c r="AE251" s="64">
        <v>0</v>
      </c>
      <c r="AF251" s="64">
        <v>0</v>
      </c>
      <c r="AG251" s="64">
        <v>0</v>
      </c>
      <c r="AH251" s="64">
        <v>0</v>
      </c>
      <c r="AI251" s="64">
        <v>0</v>
      </c>
      <c r="AJ251" s="64">
        <v>0</v>
      </c>
      <c r="AK251" s="74">
        <f t="shared" si="41"/>
        <v>80</v>
      </c>
      <c r="AL251" s="75">
        <f t="shared" si="42"/>
        <v>41</v>
      </c>
      <c r="AM251" s="75">
        <f t="shared" si="43"/>
        <v>6</v>
      </c>
      <c r="AN251" s="76">
        <f t="shared" si="44"/>
        <v>13.333333333333334</v>
      </c>
    </row>
    <row r="252" spans="2:40" ht="16.5" x14ac:dyDescent="0.25">
      <c r="B252" s="31">
        <v>16</v>
      </c>
      <c r="C252" s="32">
        <v>17</v>
      </c>
      <c r="D252" s="33" t="s">
        <v>47</v>
      </c>
      <c r="E252" s="34">
        <v>680</v>
      </c>
      <c r="F252" s="64">
        <v>78</v>
      </c>
      <c r="G252" s="64">
        <v>0</v>
      </c>
      <c r="H252" s="64">
        <v>0</v>
      </c>
      <c r="I252" s="64">
        <v>0</v>
      </c>
      <c r="J252" s="64">
        <v>0</v>
      </c>
      <c r="K252" s="64">
        <v>0</v>
      </c>
      <c r="L252" s="64">
        <v>0</v>
      </c>
      <c r="M252" s="64">
        <v>0</v>
      </c>
      <c r="N252" s="64">
        <v>0</v>
      </c>
      <c r="O252" s="64">
        <v>0</v>
      </c>
      <c r="P252" s="64">
        <v>0</v>
      </c>
      <c r="Q252" s="64">
        <v>0</v>
      </c>
      <c r="R252" s="64">
        <v>0</v>
      </c>
      <c r="S252" s="64">
        <v>0</v>
      </c>
      <c r="T252" s="64">
        <v>0</v>
      </c>
      <c r="U252" s="64">
        <v>0</v>
      </c>
      <c r="V252" s="64">
        <v>5</v>
      </c>
      <c r="W252" s="64">
        <v>0</v>
      </c>
      <c r="X252" s="64">
        <v>0</v>
      </c>
      <c r="Y252" s="64">
        <v>37</v>
      </c>
      <c r="Z252" s="64">
        <v>26</v>
      </c>
      <c r="AA252" s="64">
        <v>43</v>
      </c>
      <c r="AB252" s="64">
        <v>7</v>
      </c>
      <c r="AC252" s="64">
        <v>0</v>
      </c>
      <c r="AD252" s="64">
        <v>0</v>
      </c>
      <c r="AE252" s="64">
        <v>0</v>
      </c>
      <c r="AF252" s="64">
        <v>0</v>
      </c>
      <c r="AG252" s="64">
        <v>0</v>
      </c>
      <c r="AH252" s="64">
        <v>0</v>
      </c>
      <c r="AI252" s="64">
        <v>0</v>
      </c>
      <c r="AJ252" s="64">
        <v>0</v>
      </c>
      <c r="AK252" s="28">
        <f t="shared" si="41"/>
        <v>196</v>
      </c>
      <c r="AL252" s="29">
        <f t="shared" si="42"/>
        <v>78</v>
      </c>
      <c r="AM252" s="29">
        <f t="shared" si="43"/>
        <v>6</v>
      </c>
      <c r="AN252" s="30">
        <f t="shared" si="44"/>
        <v>32.666666666666664</v>
      </c>
    </row>
    <row r="253" spans="2:40" ht="17.25" thickBot="1" x14ac:dyDescent="0.3">
      <c r="B253" s="31">
        <v>17</v>
      </c>
      <c r="C253" s="32">
        <v>53</v>
      </c>
      <c r="D253" s="33" t="s">
        <v>48</v>
      </c>
      <c r="E253" s="45">
        <v>74</v>
      </c>
      <c r="F253" s="64">
        <v>26</v>
      </c>
      <c r="G253" s="64">
        <v>0</v>
      </c>
      <c r="H253" s="64">
        <v>0</v>
      </c>
      <c r="I253" s="64">
        <v>2</v>
      </c>
      <c r="J253" s="64">
        <v>0</v>
      </c>
      <c r="K253" s="64">
        <v>0</v>
      </c>
      <c r="L253" s="64">
        <v>0</v>
      </c>
      <c r="M253" s="64">
        <v>0</v>
      </c>
      <c r="N253" s="64">
        <v>0</v>
      </c>
      <c r="O253" s="64">
        <v>0</v>
      </c>
      <c r="P253" s="64">
        <v>0</v>
      </c>
      <c r="Q253" s="64">
        <v>0</v>
      </c>
      <c r="R253" s="64">
        <v>0</v>
      </c>
      <c r="S253" s="64">
        <v>0</v>
      </c>
      <c r="T253" s="64">
        <v>0</v>
      </c>
      <c r="U253" s="64">
        <v>16</v>
      </c>
      <c r="V253" s="64">
        <v>0</v>
      </c>
      <c r="W253" s="64">
        <v>0</v>
      </c>
      <c r="X253" s="64">
        <v>0</v>
      </c>
      <c r="Y253" s="64">
        <v>0</v>
      </c>
      <c r="Z253" s="64">
        <v>0</v>
      </c>
      <c r="AA253" s="64">
        <v>0</v>
      </c>
      <c r="AB253" s="64">
        <v>7</v>
      </c>
      <c r="AC253" s="64">
        <v>0</v>
      </c>
      <c r="AD253" s="64">
        <v>0</v>
      </c>
      <c r="AE253" s="64">
        <v>0</v>
      </c>
      <c r="AF253" s="64">
        <v>0</v>
      </c>
      <c r="AG253" s="64">
        <v>21</v>
      </c>
      <c r="AH253" s="64">
        <v>0</v>
      </c>
      <c r="AI253" s="64">
        <v>0</v>
      </c>
      <c r="AJ253" s="64">
        <v>0</v>
      </c>
      <c r="AK253" s="28">
        <f t="shared" si="41"/>
        <v>72</v>
      </c>
      <c r="AL253" s="29">
        <f t="shared" si="42"/>
        <v>26</v>
      </c>
      <c r="AM253" s="29">
        <f t="shared" si="43"/>
        <v>5</v>
      </c>
      <c r="AN253" s="30">
        <f t="shared" si="44"/>
        <v>14.4</v>
      </c>
    </row>
    <row r="254" spans="2:40" ht="17.25" thickBot="1" x14ac:dyDescent="0.3">
      <c r="B254" s="31">
        <v>18</v>
      </c>
      <c r="C254" s="32">
        <v>54</v>
      </c>
      <c r="D254" s="46" t="s">
        <v>49</v>
      </c>
      <c r="E254" s="45">
        <v>89</v>
      </c>
      <c r="F254" s="154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6"/>
      <c r="AK254" s="28">
        <f t="shared" si="41"/>
        <v>0</v>
      </c>
      <c r="AL254" s="29">
        <f t="shared" si="42"/>
        <v>0</v>
      </c>
      <c r="AM254" s="29">
        <f t="shared" si="43"/>
        <v>0</v>
      </c>
      <c r="AN254" s="30">
        <v>0</v>
      </c>
    </row>
    <row r="255" spans="2:40" ht="16.5" x14ac:dyDescent="0.25">
      <c r="B255" s="31">
        <v>19</v>
      </c>
      <c r="C255" s="32">
        <v>55</v>
      </c>
      <c r="D255" s="33" t="s">
        <v>50</v>
      </c>
      <c r="E255" s="26">
        <v>55</v>
      </c>
      <c r="F255" s="64">
        <v>32</v>
      </c>
      <c r="G255" s="64">
        <v>0</v>
      </c>
      <c r="H255" s="64">
        <v>0</v>
      </c>
      <c r="I255" s="64">
        <v>4</v>
      </c>
      <c r="J255" s="64">
        <v>0</v>
      </c>
      <c r="K255" s="64">
        <v>0</v>
      </c>
      <c r="L255" s="64">
        <v>0</v>
      </c>
      <c r="M255" s="64">
        <v>0</v>
      </c>
      <c r="N255" s="64">
        <v>0</v>
      </c>
      <c r="O255" s="64">
        <v>0</v>
      </c>
      <c r="P255" s="64">
        <v>0</v>
      </c>
      <c r="Q255" s="64">
        <v>0</v>
      </c>
      <c r="R255" s="64">
        <v>0</v>
      </c>
      <c r="S255" s="64">
        <v>0</v>
      </c>
      <c r="T255" s="64">
        <v>0</v>
      </c>
      <c r="U255" s="64">
        <v>13</v>
      </c>
      <c r="V255" s="64">
        <v>0</v>
      </c>
      <c r="W255" s="64">
        <v>0</v>
      </c>
      <c r="X255" s="64">
        <v>0</v>
      </c>
      <c r="Y255" s="64">
        <v>0</v>
      </c>
      <c r="Z255" s="64">
        <v>0</v>
      </c>
      <c r="AA255" s="64">
        <v>0</v>
      </c>
      <c r="AB255" s="64">
        <v>5</v>
      </c>
      <c r="AC255" s="64">
        <v>0</v>
      </c>
      <c r="AD255" s="64">
        <v>0</v>
      </c>
      <c r="AE255" s="64">
        <v>0</v>
      </c>
      <c r="AF255" s="64">
        <v>0</v>
      </c>
      <c r="AG255" s="64">
        <v>25</v>
      </c>
      <c r="AH255" s="64">
        <v>0</v>
      </c>
      <c r="AI255" s="64">
        <v>0</v>
      </c>
      <c r="AJ255" s="64">
        <v>0</v>
      </c>
      <c r="AK255" s="28">
        <f t="shared" si="41"/>
        <v>79</v>
      </c>
      <c r="AL255" s="29">
        <f t="shared" si="42"/>
        <v>32</v>
      </c>
      <c r="AM255" s="29">
        <f t="shared" si="43"/>
        <v>5</v>
      </c>
      <c r="AN255" s="30">
        <f t="shared" si="44"/>
        <v>15.8</v>
      </c>
    </row>
    <row r="256" spans="2:40" ht="16.5" x14ac:dyDescent="0.25">
      <c r="B256" s="31">
        <v>20</v>
      </c>
      <c r="C256" s="32">
        <v>56</v>
      </c>
      <c r="D256" s="33" t="s">
        <v>51</v>
      </c>
      <c r="E256" s="34">
        <v>78</v>
      </c>
      <c r="F256" s="64">
        <v>24</v>
      </c>
      <c r="G256" s="64">
        <v>0</v>
      </c>
      <c r="H256" s="64">
        <v>0</v>
      </c>
      <c r="I256" s="64">
        <v>4</v>
      </c>
      <c r="J256" s="64">
        <v>0</v>
      </c>
      <c r="K256" s="64">
        <v>0</v>
      </c>
      <c r="L256" s="64">
        <v>0</v>
      </c>
      <c r="M256" s="64">
        <v>0</v>
      </c>
      <c r="N256" s="64">
        <v>0</v>
      </c>
      <c r="O256" s="64">
        <v>1</v>
      </c>
      <c r="P256" s="64">
        <v>0</v>
      </c>
      <c r="Q256" s="64">
        <v>0</v>
      </c>
      <c r="R256" s="64">
        <v>0</v>
      </c>
      <c r="S256" s="64">
        <v>0</v>
      </c>
      <c r="T256" s="64">
        <v>0</v>
      </c>
      <c r="U256" s="64">
        <v>15</v>
      </c>
      <c r="V256" s="64">
        <v>0</v>
      </c>
      <c r="W256" s="64">
        <v>0</v>
      </c>
      <c r="X256" s="64">
        <v>0</v>
      </c>
      <c r="Y256" s="64">
        <v>0</v>
      </c>
      <c r="Z256" s="64">
        <v>0</v>
      </c>
      <c r="AA256" s="64">
        <v>0</v>
      </c>
      <c r="AB256" s="64">
        <v>6</v>
      </c>
      <c r="AC256" s="64">
        <v>1</v>
      </c>
      <c r="AD256" s="64">
        <v>0</v>
      </c>
      <c r="AE256" s="64">
        <v>0</v>
      </c>
      <c r="AF256" s="64">
        <v>0</v>
      </c>
      <c r="AG256" s="64">
        <v>29</v>
      </c>
      <c r="AH256" s="64">
        <v>0</v>
      </c>
      <c r="AI256" s="64">
        <v>0</v>
      </c>
      <c r="AJ256" s="64">
        <v>0</v>
      </c>
      <c r="AK256" s="28">
        <f t="shared" si="41"/>
        <v>80</v>
      </c>
      <c r="AL256" s="29">
        <f t="shared" si="42"/>
        <v>29</v>
      </c>
      <c r="AM256" s="29">
        <f t="shared" si="43"/>
        <v>7</v>
      </c>
      <c r="AN256" s="30">
        <f t="shared" si="44"/>
        <v>11.428571428571429</v>
      </c>
    </row>
    <row r="257" spans="2:40" ht="16.5" x14ac:dyDescent="0.25">
      <c r="B257" s="31">
        <v>21</v>
      </c>
      <c r="C257" s="32">
        <v>57</v>
      </c>
      <c r="D257" s="33" t="s">
        <v>52</v>
      </c>
      <c r="E257" s="34">
        <v>64</v>
      </c>
      <c r="F257" s="64">
        <v>24</v>
      </c>
      <c r="G257" s="64">
        <v>0</v>
      </c>
      <c r="H257" s="64">
        <v>0</v>
      </c>
      <c r="I257" s="64">
        <v>2</v>
      </c>
      <c r="J257" s="64">
        <v>0</v>
      </c>
      <c r="K257" s="64">
        <v>0</v>
      </c>
      <c r="L257" s="64">
        <v>0</v>
      </c>
      <c r="M257" s="64">
        <v>0</v>
      </c>
      <c r="N257" s="64">
        <v>0</v>
      </c>
      <c r="O257" s="64">
        <v>0</v>
      </c>
      <c r="P257" s="64">
        <v>0</v>
      </c>
      <c r="Q257" s="64">
        <v>0</v>
      </c>
      <c r="R257" s="64">
        <v>0</v>
      </c>
      <c r="S257" s="64">
        <v>0</v>
      </c>
      <c r="T257" s="64">
        <v>0</v>
      </c>
      <c r="U257" s="64">
        <v>12</v>
      </c>
      <c r="V257" s="64">
        <v>0</v>
      </c>
      <c r="W257" s="64">
        <v>0</v>
      </c>
      <c r="X257" s="64">
        <v>0</v>
      </c>
      <c r="Y257" s="64">
        <v>0</v>
      </c>
      <c r="Z257" s="64">
        <v>0</v>
      </c>
      <c r="AA257" s="64">
        <v>0</v>
      </c>
      <c r="AB257" s="64">
        <v>5</v>
      </c>
      <c r="AC257" s="64">
        <v>0</v>
      </c>
      <c r="AD257" s="64">
        <v>0</v>
      </c>
      <c r="AE257" s="64">
        <v>0</v>
      </c>
      <c r="AF257" s="64">
        <v>0</v>
      </c>
      <c r="AG257" s="64">
        <v>28</v>
      </c>
      <c r="AH257" s="64">
        <v>0</v>
      </c>
      <c r="AI257" s="64">
        <v>0</v>
      </c>
      <c r="AJ257" s="64">
        <v>0</v>
      </c>
      <c r="AK257" s="28">
        <f t="shared" si="41"/>
        <v>71</v>
      </c>
      <c r="AL257" s="29">
        <f t="shared" si="42"/>
        <v>28</v>
      </c>
      <c r="AM257" s="29">
        <f t="shared" si="43"/>
        <v>5</v>
      </c>
      <c r="AN257" s="30">
        <f t="shared" si="44"/>
        <v>14.2</v>
      </c>
    </row>
    <row r="258" spans="2:40" ht="16.5" x14ac:dyDescent="0.25">
      <c r="B258" s="31">
        <v>22</v>
      </c>
      <c r="C258" s="32">
        <v>58</v>
      </c>
      <c r="D258" s="33" t="s">
        <v>53</v>
      </c>
      <c r="E258" s="34">
        <v>74</v>
      </c>
      <c r="F258" s="64">
        <v>27</v>
      </c>
      <c r="G258" s="64">
        <v>0</v>
      </c>
      <c r="H258" s="64">
        <v>0</v>
      </c>
      <c r="I258" s="64">
        <v>5</v>
      </c>
      <c r="J258" s="64">
        <v>0</v>
      </c>
      <c r="K258" s="64">
        <v>0</v>
      </c>
      <c r="L258" s="64">
        <v>0</v>
      </c>
      <c r="M258" s="64">
        <v>0</v>
      </c>
      <c r="N258" s="64">
        <v>0</v>
      </c>
      <c r="O258" s="64">
        <v>1</v>
      </c>
      <c r="P258" s="64">
        <v>0</v>
      </c>
      <c r="Q258" s="64">
        <v>0</v>
      </c>
      <c r="R258" s="64">
        <v>0</v>
      </c>
      <c r="S258" s="64">
        <v>0</v>
      </c>
      <c r="T258" s="64">
        <v>0</v>
      </c>
      <c r="U258" s="64">
        <v>18</v>
      </c>
      <c r="V258" s="64">
        <v>0</v>
      </c>
      <c r="W258" s="64">
        <v>0</v>
      </c>
      <c r="X258" s="64">
        <v>0</v>
      </c>
      <c r="Y258" s="64">
        <v>0</v>
      </c>
      <c r="Z258" s="64">
        <v>0</v>
      </c>
      <c r="AA258" s="64">
        <v>0</v>
      </c>
      <c r="AB258" s="64">
        <v>10</v>
      </c>
      <c r="AC258" s="64">
        <v>1</v>
      </c>
      <c r="AD258" s="64">
        <v>0</v>
      </c>
      <c r="AE258" s="64">
        <v>0</v>
      </c>
      <c r="AF258" s="64">
        <v>0</v>
      </c>
      <c r="AG258" s="64">
        <v>40</v>
      </c>
      <c r="AH258" s="64">
        <v>0</v>
      </c>
      <c r="AI258" s="64">
        <v>0</v>
      </c>
      <c r="AJ258" s="64">
        <v>0</v>
      </c>
      <c r="AK258" s="28">
        <f t="shared" si="41"/>
        <v>102</v>
      </c>
      <c r="AL258" s="29">
        <f t="shared" si="42"/>
        <v>40</v>
      </c>
      <c r="AM258" s="29">
        <f t="shared" si="43"/>
        <v>7</v>
      </c>
      <c r="AN258" s="30">
        <f t="shared" si="44"/>
        <v>14.571428571428571</v>
      </c>
    </row>
    <row r="259" spans="2:40" ht="16.5" x14ac:dyDescent="0.25">
      <c r="B259" s="31">
        <v>23</v>
      </c>
      <c r="C259" s="32">
        <v>59</v>
      </c>
      <c r="D259" s="33" t="s">
        <v>54</v>
      </c>
      <c r="E259" s="34">
        <v>42</v>
      </c>
      <c r="F259" s="64">
        <v>34</v>
      </c>
      <c r="G259" s="64">
        <v>1</v>
      </c>
      <c r="H259" s="64">
        <v>0</v>
      </c>
      <c r="I259" s="64">
        <v>5</v>
      </c>
      <c r="J259" s="64">
        <v>4</v>
      </c>
      <c r="K259" s="64">
        <v>0</v>
      </c>
      <c r="L259" s="64">
        <v>0</v>
      </c>
      <c r="M259" s="64">
        <v>0</v>
      </c>
      <c r="N259" s="64">
        <v>11</v>
      </c>
      <c r="O259" s="64">
        <v>0</v>
      </c>
      <c r="P259" s="64">
        <v>0</v>
      </c>
      <c r="Q259" s="64">
        <v>0</v>
      </c>
      <c r="R259" s="64">
        <v>0</v>
      </c>
      <c r="S259" s="64">
        <v>0</v>
      </c>
      <c r="T259" s="64">
        <v>0</v>
      </c>
      <c r="U259" s="64">
        <v>18</v>
      </c>
      <c r="V259" s="64">
        <v>0</v>
      </c>
      <c r="W259" s="64">
        <v>0</v>
      </c>
      <c r="X259" s="64">
        <v>0</v>
      </c>
      <c r="Y259" s="64">
        <v>0</v>
      </c>
      <c r="Z259" s="64">
        <v>0</v>
      </c>
      <c r="AA259" s="64">
        <v>0</v>
      </c>
      <c r="AB259" s="64">
        <v>14</v>
      </c>
      <c r="AC259" s="64">
        <v>0</v>
      </c>
      <c r="AD259" s="64">
        <v>0</v>
      </c>
      <c r="AE259" s="64">
        <v>0</v>
      </c>
      <c r="AF259" s="64">
        <v>0</v>
      </c>
      <c r="AG259" s="64">
        <v>13</v>
      </c>
      <c r="AH259" s="64">
        <v>0</v>
      </c>
      <c r="AI259" s="64">
        <v>0</v>
      </c>
      <c r="AJ259" s="64">
        <v>0</v>
      </c>
      <c r="AK259" s="28">
        <f t="shared" si="41"/>
        <v>100</v>
      </c>
      <c r="AL259" s="29">
        <f t="shared" si="42"/>
        <v>34</v>
      </c>
      <c r="AM259" s="29">
        <f t="shared" si="43"/>
        <v>8</v>
      </c>
      <c r="AN259" s="30">
        <f t="shared" si="44"/>
        <v>12.5</v>
      </c>
    </row>
    <row r="260" spans="2:40" ht="28.5" x14ac:dyDescent="0.25">
      <c r="B260" s="39">
        <v>24</v>
      </c>
      <c r="C260" s="40">
        <v>62</v>
      </c>
      <c r="D260" s="41" t="s">
        <v>55</v>
      </c>
      <c r="E260" s="48">
        <v>87</v>
      </c>
      <c r="F260" s="64">
        <v>60</v>
      </c>
      <c r="G260" s="64">
        <v>0</v>
      </c>
      <c r="H260" s="64">
        <v>0</v>
      </c>
      <c r="I260" s="64">
        <v>0</v>
      </c>
      <c r="J260" s="64">
        <v>0</v>
      </c>
      <c r="K260" s="64">
        <v>0</v>
      </c>
      <c r="L260" s="64">
        <v>0</v>
      </c>
      <c r="M260" s="64">
        <v>0</v>
      </c>
      <c r="N260" s="64">
        <v>0</v>
      </c>
      <c r="O260" s="64">
        <v>0</v>
      </c>
      <c r="P260" s="64">
        <v>0</v>
      </c>
      <c r="Q260" s="64">
        <v>0</v>
      </c>
      <c r="R260" s="64">
        <v>0</v>
      </c>
      <c r="S260" s="64">
        <v>0</v>
      </c>
      <c r="T260" s="64">
        <v>0</v>
      </c>
      <c r="U260" s="64">
        <v>27</v>
      </c>
      <c r="V260" s="64">
        <v>0</v>
      </c>
      <c r="W260" s="64">
        <v>0</v>
      </c>
      <c r="X260" s="64">
        <v>0</v>
      </c>
      <c r="Y260" s="64">
        <v>0</v>
      </c>
      <c r="Z260" s="64">
        <v>0</v>
      </c>
      <c r="AA260" s="64">
        <v>0</v>
      </c>
      <c r="AB260" s="64">
        <v>0</v>
      </c>
      <c r="AC260" s="64">
        <v>0</v>
      </c>
      <c r="AD260" s="64">
        <v>0</v>
      </c>
      <c r="AE260" s="64">
        <v>0</v>
      </c>
      <c r="AF260" s="64">
        <v>0</v>
      </c>
      <c r="AG260" s="64">
        <v>0</v>
      </c>
      <c r="AH260" s="64">
        <v>0</v>
      </c>
      <c r="AI260" s="64">
        <v>0</v>
      </c>
      <c r="AJ260" s="64">
        <v>0</v>
      </c>
      <c r="AK260" s="43">
        <f t="shared" si="41"/>
        <v>87</v>
      </c>
      <c r="AL260" s="29">
        <f t="shared" si="42"/>
        <v>60</v>
      </c>
      <c r="AM260" s="29">
        <f t="shared" si="43"/>
        <v>2</v>
      </c>
      <c r="AN260" s="30">
        <f t="shared" si="44"/>
        <v>43.5</v>
      </c>
    </row>
    <row r="261" spans="2:40" ht="16.5" x14ac:dyDescent="0.25">
      <c r="B261" s="39">
        <v>25</v>
      </c>
      <c r="C261" s="40">
        <v>65</v>
      </c>
      <c r="D261" s="41" t="s">
        <v>56</v>
      </c>
      <c r="E261" s="48">
        <v>67</v>
      </c>
      <c r="F261" s="64">
        <v>17</v>
      </c>
      <c r="G261" s="64">
        <v>0</v>
      </c>
      <c r="H261" s="64">
        <v>6</v>
      </c>
      <c r="I261" s="64">
        <v>3</v>
      </c>
      <c r="J261" s="64">
        <v>0</v>
      </c>
      <c r="K261" s="64">
        <v>0</v>
      </c>
      <c r="L261" s="64">
        <v>0</v>
      </c>
      <c r="M261" s="64">
        <v>0</v>
      </c>
      <c r="N261" s="64">
        <v>0</v>
      </c>
      <c r="O261" s="64">
        <v>0</v>
      </c>
      <c r="P261" s="64">
        <v>0</v>
      </c>
      <c r="Q261" s="64">
        <v>0</v>
      </c>
      <c r="R261" s="64">
        <v>0</v>
      </c>
      <c r="S261" s="64">
        <v>0</v>
      </c>
      <c r="T261" s="64">
        <v>0</v>
      </c>
      <c r="U261" s="64">
        <v>37</v>
      </c>
      <c r="V261" s="64">
        <v>0</v>
      </c>
      <c r="W261" s="64">
        <v>0</v>
      </c>
      <c r="X261" s="64">
        <v>0</v>
      </c>
      <c r="Y261" s="64">
        <v>0</v>
      </c>
      <c r="Z261" s="64">
        <v>0</v>
      </c>
      <c r="AA261" s="64">
        <v>0</v>
      </c>
      <c r="AB261" s="64">
        <v>0</v>
      </c>
      <c r="AC261" s="64">
        <v>0</v>
      </c>
      <c r="AD261" s="64">
        <v>0</v>
      </c>
      <c r="AE261" s="64">
        <v>0</v>
      </c>
      <c r="AF261" s="64">
        <v>0</v>
      </c>
      <c r="AG261" s="64">
        <v>0</v>
      </c>
      <c r="AH261" s="64">
        <v>0</v>
      </c>
      <c r="AI261" s="64">
        <v>0</v>
      </c>
      <c r="AJ261" s="64">
        <v>0</v>
      </c>
      <c r="AK261" s="43">
        <f t="shared" si="41"/>
        <v>63</v>
      </c>
      <c r="AL261" s="29">
        <f t="shared" si="42"/>
        <v>37</v>
      </c>
      <c r="AM261" s="29">
        <f t="shared" si="43"/>
        <v>4</v>
      </c>
      <c r="AN261" s="30">
        <f t="shared" si="44"/>
        <v>15.75</v>
      </c>
    </row>
    <row r="262" spans="2:40" ht="16.5" x14ac:dyDescent="0.25">
      <c r="B262" s="31">
        <v>26</v>
      </c>
      <c r="C262" s="32">
        <v>64</v>
      </c>
      <c r="D262" s="33" t="s">
        <v>57</v>
      </c>
      <c r="E262" s="34">
        <v>58</v>
      </c>
      <c r="F262" s="64">
        <v>21</v>
      </c>
      <c r="G262" s="64">
        <v>0</v>
      </c>
      <c r="H262" s="64">
        <v>0</v>
      </c>
      <c r="I262" s="64">
        <v>10</v>
      </c>
      <c r="J262" s="64">
        <v>0</v>
      </c>
      <c r="K262" s="64">
        <v>1</v>
      </c>
      <c r="L262" s="64">
        <v>0</v>
      </c>
      <c r="M262" s="64">
        <v>0</v>
      </c>
      <c r="N262" s="64">
        <v>0</v>
      </c>
      <c r="O262" s="64">
        <v>0</v>
      </c>
      <c r="P262" s="64">
        <v>4</v>
      </c>
      <c r="Q262" s="64">
        <v>0</v>
      </c>
      <c r="R262" s="64">
        <v>0</v>
      </c>
      <c r="S262" s="64">
        <v>0</v>
      </c>
      <c r="T262" s="64">
        <v>3</v>
      </c>
      <c r="U262" s="64">
        <v>3</v>
      </c>
      <c r="V262" s="64">
        <v>0</v>
      </c>
      <c r="W262" s="64">
        <v>0</v>
      </c>
      <c r="X262" s="64">
        <v>0</v>
      </c>
      <c r="Y262" s="64">
        <v>0</v>
      </c>
      <c r="Z262" s="64">
        <v>0</v>
      </c>
      <c r="AA262" s="64">
        <v>0</v>
      </c>
      <c r="AB262" s="64">
        <v>0</v>
      </c>
      <c r="AC262" s="64">
        <v>0</v>
      </c>
      <c r="AD262" s="64">
        <v>2</v>
      </c>
      <c r="AE262" s="64">
        <v>0</v>
      </c>
      <c r="AF262" s="64">
        <v>0</v>
      </c>
      <c r="AG262" s="64">
        <v>3</v>
      </c>
      <c r="AH262" s="64">
        <v>0</v>
      </c>
      <c r="AI262" s="64">
        <v>0</v>
      </c>
      <c r="AJ262" s="64">
        <v>0</v>
      </c>
      <c r="AK262" s="43">
        <f t="shared" si="41"/>
        <v>47</v>
      </c>
      <c r="AL262" s="29">
        <f t="shared" si="42"/>
        <v>21</v>
      </c>
      <c r="AM262" s="29">
        <f t="shared" si="43"/>
        <v>8</v>
      </c>
      <c r="AN262" s="30">
        <f t="shared" si="44"/>
        <v>5.875</v>
      </c>
    </row>
    <row r="263" spans="2:40" ht="28.5" x14ac:dyDescent="0.25">
      <c r="B263" s="31">
        <v>27</v>
      </c>
      <c r="C263" s="32">
        <v>68</v>
      </c>
      <c r="D263" s="41" t="s">
        <v>58</v>
      </c>
      <c r="E263" s="34">
        <v>62</v>
      </c>
      <c r="F263" s="64">
        <v>19</v>
      </c>
      <c r="G263" s="64">
        <v>0</v>
      </c>
      <c r="H263" s="64">
        <v>7</v>
      </c>
      <c r="I263" s="64">
        <v>10</v>
      </c>
      <c r="J263" s="64">
        <v>0</v>
      </c>
      <c r="K263" s="64">
        <v>0</v>
      </c>
      <c r="L263" s="64">
        <v>0</v>
      </c>
      <c r="M263" s="64">
        <v>0</v>
      </c>
      <c r="N263" s="64">
        <v>0</v>
      </c>
      <c r="O263" s="64">
        <v>0</v>
      </c>
      <c r="P263" s="64">
        <v>0</v>
      </c>
      <c r="Q263" s="64">
        <v>0</v>
      </c>
      <c r="R263" s="64">
        <v>0</v>
      </c>
      <c r="S263" s="64">
        <v>0</v>
      </c>
      <c r="T263" s="64">
        <v>0</v>
      </c>
      <c r="U263" s="64">
        <v>63</v>
      </c>
      <c r="V263" s="64">
        <v>0</v>
      </c>
      <c r="W263" s="64">
        <v>0</v>
      </c>
      <c r="X263" s="64">
        <v>0</v>
      </c>
      <c r="Y263" s="64">
        <v>2</v>
      </c>
      <c r="Z263" s="64">
        <v>0</v>
      </c>
      <c r="AA263" s="64">
        <v>0</v>
      </c>
      <c r="AB263" s="64">
        <v>0</v>
      </c>
      <c r="AC263" s="64">
        <v>0</v>
      </c>
      <c r="AD263" s="64">
        <v>0</v>
      </c>
      <c r="AE263" s="64">
        <v>0</v>
      </c>
      <c r="AF263" s="64">
        <v>0</v>
      </c>
      <c r="AG263" s="64">
        <v>0</v>
      </c>
      <c r="AH263" s="64">
        <v>0</v>
      </c>
      <c r="AI263" s="64">
        <v>0</v>
      </c>
      <c r="AJ263" s="64">
        <v>0</v>
      </c>
      <c r="AK263" s="43">
        <f t="shared" si="41"/>
        <v>101</v>
      </c>
      <c r="AL263" s="29">
        <f t="shared" si="42"/>
        <v>63</v>
      </c>
      <c r="AM263" s="29">
        <f t="shared" si="43"/>
        <v>5</v>
      </c>
      <c r="AN263" s="30">
        <f t="shared" si="44"/>
        <v>20.2</v>
      </c>
    </row>
    <row r="264" spans="2:40" ht="16.5" x14ac:dyDescent="0.25">
      <c r="B264" s="31">
        <v>28</v>
      </c>
      <c r="C264" s="32">
        <v>75</v>
      </c>
      <c r="D264" s="33" t="s">
        <v>59</v>
      </c>
      <c r="E264" s="34">
        <v>75</v>
      </c>
      <c r="F264" s="64">
        <v>31</v>
      </c>
      <c r="G264" s="64">
        <v>0</v>
      </c>
      <c r="H264" s="64">
        <v>0</v>
      </c>
      <c r="I264" s="64">
        <v>0</v>
      </c>
      <c r="J264" s="64">
        <v>15</v>
      </c>
      <c r="K264" s="64">
        <v>0</v>
      </c>
      <c r="L264" s="64">
        <v>0</v>
      </c>
      <c r="M264" s="64">
        <v>0</v>
      </c>
      <c r="N264" s="64">
        <v>0</v>
      </c>
      <c r="O264" s="64">
        <v>0</v>
      </c>
      <c r="P264" s="64">
        <v>0</v>
      </c>
      <c r="Q264" s="64">
        <v>0</v>
      </c>
      <c r="R264" s="64">
        <v>0</v>
      </c>
      <c r="S264" s="64">
        <v>0</v>
      </c>
      <c r="T264" s="64">
        <v>0</v>
      </c>
      <c r="U264" s="64">
        <v>4</v>
      </c>
      <c r="V264" s="64">
        <v>0</v>
      </c>
      <c r="W264" s="64">
        <v>0</v>
      </c>
      <c r="X264" s="64">
        <v>0</v>
      </c>
      <c r="Y264" s="64">
        <v>0</v>
      </c>
      <c r="Z264" s="64">
        <v>0</v>
      </c>
      <c r="AA264" s="64">
        <v>0</v>
      </c>
      <c r="AB264" s="64">
        <v>0</v>
      </c>
      <c r="AC264" s="64">
        <v>0</v>
      </c>
      <c r="AD264" s="64">
        <v>0</v>
      </c>
      <c r="AE264" s="64">
        <v>0</v>
      </c>
      <c r="AF264" s="64">
        <v>0</v>
      </c>
      <c r="AG264" s="64">
        <v>0</v>
      </c>
      <c r="AH264" s="64">
        <v>0</v>
      </c>
      <c r="AI264" s="64">
        <v>0</v>
      </c>
      <c r="AJ264" s="64">
        <v>0</v>
      </c>
      <c r="AK264" s="28">
        <f t="shared" si="41"/>
        <v>50</v>
      </c>
      <c r="AL264" s="29">
        <f t="shared" si="42"/>
        <v>31</v>
      </c>
      <c r="AM264" s="29">
        <f t="shared" si="43"/>
        <v>3</v>
      </c>
      <c r="AN264" s="30">
        <f t="shared" si="44"/>
        <v>16.666666666666668</v>
      </c>
    </row>
    <row r="265" spans="2:40" ht="16.5" x14ac:dyDescent="0.25">
      <c r="B265" s="31">
        <v>29</v>
      </c>
      <c r="C265" s="32" t="s">
        <v>60</v>
      </c>
      <c r="D265" s="33" t="s">
        <v>61</v>
      </c>
      <c r="E265" s="34">
        <v>67</v>
      </c>
      <c r="F265" s="64">
        <v>16</v>
      </c>
      <c r="G265" s="64">
        <v>0</v>
      </c>
      <c r="H265" s="64">
        <v>13</v>
      </c>
      <c r="I265" s="64">
        <v>0</v>
      </c>
      <c r="J265" s="64">
        <v>0</v>
      </c>
      <c r="K265" s="64">
        <v>0</v>
      </c>
      <c r="L265" s="64">
        <v>0</v>
      </c>
      <c r="M265" s="64">
        <v>0</v>
      </c>
      <c r="N265" s="64">
        <v>0</v>
      </c>
      <c r="O265" s="64">
        <v>0</v>
      </c>
      <c r="P265" s="64">
        <v>4</v>
      </c>
      <c r="Q265" s="64">
        <v>0</v>
      </c>
      <c r="R265" s="64">
        <v>3</v>
      </c>
      <c r="S265" s="64">
        <v>0</v>
      </c>
      <c r="T265" s="64">
        <v>0</v>
      </c>
      <c r="U265" s="64">
        <v>53</v>
      </c>
      <c r="V265" s="64">
        <v>0</v>
      </c>
      <c r="W265" s="64">
        <v>0</v>
      </c>
      <c r="X265" s="64">
        <v>0</v>
      </c>
      <c r="Y265" s="64">
        <v>2</v>
      </c>
      <c r="Z265" s="64">
        <v>0</v>
      </c>
      <c r="AA265" s="64">
        <v>0</v>
      </c>
      <c r="AB265" s="64">
        <v>0</v>
      </c>
      <c r="AC265" s="64">
        <v>0</v>
      </c>
      <c r="AD265" s="64">
        <v>0</v>
      </c>
      <c r="AE265" s="64">
        <v>0</v>
      </c>
      <c r="AF265" s="64">
        <v>0</v>
      </c>
      <c r="AG265" s="64">
        <v>0</v>
      </c>
      <c r="AH265" s="64">
        <v>0</v>
      </c>
      <c r="AI265" s="64">
        <v>0</v>
      </c>
      <c r="AJ265" s="64">
        <v>0</v>
      </c>
      <c r="AK265" s="28">
        <f t="shared" si="41"/>
        <v>91</v>
      </c>
      <c r="AL265" s="29">
        <f t="shared" si="42"/>
        <v>53</v>
      </c>
      <c r="AM265" s="29">
        <f t="shared" si="43"/>
        <v>6</v>
      </c>
      <c r="AN265" s="30">
        <f t="shared" si="44"/>
        <v>15.166666666666666</v>
      </c>
    </row>
    <row r="266" spans="2:40" x14ac:dyDescent="0.25">
      <c r="B266" s="31">
        <v>30</v>
      </c>
      <c r="C266" s="32">
        <v>170</v>
      </c>
      <c r="D266" s="33" t="s">
        <v>62</v>
      </c>
      <c r="E266" s="34">
        <v>58</v>
      </c>
      <c r="F266" s="64">
        <v>22</v>
      </c>
      <c r="G266" s="64">
        <v>0</v>
      </c>
      <c r="H266" s="64">
        <v>0</v>
      </c>
      <c r="I266" s="64">
        <v>2</v>
      </c>
      <c r="J266" s="64">
        <v>0</v>
      </c>
      <c r="K266" s="64">
        <v>0</v>
      </c>
      <c r="L266" s="64">
        <v>0</v>
      </c>
      <c r="M266" s="64">
        <v>0</v>
      </c>
      <c r="N266" s="64">
        <v>0</v>
      </c>
      <c r="O266" s="64">
        <v>0</v>
      </c>
      <c r="P266" s="64">
        <v>0</v>
      </c>
      <c r="Q266" s="64">
        <v>0</v>
      </c>
      <c r="R266" s="64">
        <v>0</v>
      </c>
      <c r="S266" s="64">
        <v>0</v>
      </c>
      <c r="T266" s="64">
        <v>0</v>
      </c>
      <c r="U266" s="64">
        <v>10</v>
      </c>
      <c r="V266" s="64">
        <v>0</v>
      </c>
      <c r="W266" s="64">
        <v>0</v>
      </c>
      <c r="X266" s="64">
        <v>0</v>
      </c>
      <c r="Y266" s="64">
        <v>0</v>
      </c>
      <c r="Z266" s="64">
        <v>0</v>
      </c>
      <c r="AA266" s="64">
        <v>0</v>
      </c>
      <c r="AB266" s="64">
        <v>10</v>
      </c>
      <c r="AC266" s="64">
        <v>5</v>
      </c>
      <c r="AD266" s="64">
        <v>0</v>
      </c>
      <c r="AE266" s="64">
        <v>0</v>
      </c>
      <c r="AF266" s="64">
        <v>0</v>
      </c>
      <c r="AG266" s="64">
        <v>23</v>
      </c>
      <c r="AH266" s="64">
        <v>0</v>
      </c>
      <c r="AI266" s="64">
        <v>0</v>
      </c>
      <c r="AJ266" s="64">
        <v>0</v>
      </c>
      <c r="AK266" s="64">
        <v>0</v>
      </c>
      <c r="AL266" s="64">
        <v>0</v>
      </c>
      <c r="AM266" s="64">
        <v>0</v>
      </c>
      <c r="AN266" s="30" t="e">
        <f t="shared" si="44"/>
        <v>#DIV/0!</v>
      </c>
    </row>
    <row r="267" spans="2:40" ht="16.5" x14ac:dyDescent="0.25">
      <c r="B267" s="52">
        <v>31</v>
      </c>
      <c r="C267" s="53">
        <v>171</v>
      </c>
      <c r="D267" s="54" t="s">
        <v>63</v>
      </c>
      <c r="E267" s="55">
        <v>53</v>
      </c>
      <c r="F267" s="64">
        <v>16</v>
      </c>
      <c r="G267" s="64">
        <v>0</v>
      </c>
      <c r="H267" s="64">
        <v>0</v>
      </c>
      <c r="I267" s="64">
        <v>0</v>
      </c>
      <c r="J267" s="64">
        <v>3</v>
      </c>
      <c r="K267" s="64">
        <v>0</v>
      </c>
      <c r="L267" s="64">
        <v>0</v>
      </c>
      <c r="M267" s="64">
        <v>0</v>
      </c>
      <c r="N267" s="64">
        <v>0</v>
      </c>
      <c r="O267" s="64">
        <v>2</v>
      </c>
      <c r="P267" s="64">
        <v>0</v>
      </c>
      <c r="Q267" s="64">
        <v>0</v>
      </c>
      <c r="R267" s="64">
        <v>0</v>
      </c>
      <c r="S267" s="64">
        <v>0</v>
      </c>
      <c r="T267" s="64">
        <v>0</v>
      </c>
      <c r="U267" s="64">
        <v>8</v>
      </c>
      <c r="V267" s="64">
        <v>0</v>
      </c>
      <c r="W267" s="64">
        <v>0</v>
      </c>
      <c r="X267" s="64">
        <v>0</v>
      </c>
      <c r="Y267" s="64">
        <v>0</v>
      </c>
      <c r="Z267" s="64">
        <v>0</v>
      </c>
      <c r="AA267" s="64">
        <v>0</v>
      </c>
      <c r="AB267" s="64">
        <v>7</v>
      </c>
      <c r="AC267" s="64">
        <v>4</v>
      </c>
      <c r="AD267" s="64">
        <v>0</v>
      </c>
      <c r="AE267" s="64">
        <v>0</v>
      </c>
      <c r="AF267" s="64">
        <v>0</v>
      </c>
      <c r="AG267" s="64">
        <v>44</v>
      </c>
      <c r="AH267" s="64">
        <v>0</v>
      </c>
      <c r="AI267" s="64">
        <v>0</v>
      </c>
      <c r="AJ267" s="64">
        <v>0</v>
      </c>
      <c r="AK267" s="28">
        <f t="shared" ref="AK267:AK280" si="45">SUM(F267:AJ267)</f>
        <v>84</v>
      </c>
      <c r="AL267" s="29">
        <f t="shared" ref="AL267:AL280" si="46">+MAX(F267:AJ267)</f>
        <v>44</v>
      </c>
      <c r="AM267" s="29">
        <f t="shared" ref="AM267:AM280" si="47">COUNTIF(F267:AJ267,"&gt;0")</f>
        <v>7</v>
      </c>
      <c r="AN267" s="56">
        <f t="shared" si="44"/>
        <v>12</v>
      </c>
    </row>
    <row r="268" spans="2:40" ht="16.5" x14ac:dyDescent="0.25">
      <c r="B268" s="57">
        <v>32</v>
      </c>
      <c r="C268" s="58">
        <v>172</v>
      </c>
      <c r="D268" s="59" t="s">
        <v>64</v>
      </c>
      <c r="E268" s="60">
        <v>56</v>
      </c>
      <c r="F268" s="64">
        <v>17</v>
      </c>
      <c r="G268" s="64">
        <v>0</v>
      </c>
      <c r="H268" s="64">
        <v>0</v>
      </c>
      <c r="I268" s="64">
        <v>0</v>
      </c>
      <c r="J268" s="64">
        <v>14</v>
      </c>
      <c r="K268" s="64">
        <v>0</v>
      </c>
      <c r="L268" s="64">
        <v>0</v>
      </c>
      <c r="M268" s="64">
        <v>0</v>
      </c>
      <c r="N268" s="64">
        <v>0</v>
      </c>
      <c r="O268" s="64">
        <v>1</v>
      </c>
      <c r="P268" s="64">
        <v>0</v>
      </c>
      <c r="Q268" s="64">
        <v>0</v>
      </c>
      <c r="R268" s="64">
        <v>0</v>
      </c>
      <c r="S268" s="64">
        <v>0</v>
      </c>
      <c r="T268" s="64">
        <v>0</v>
      </c>
      <c r="U268" s="64">
        <v>3</v>
      </c>
      <c r="V268" s="64">
        <v>0</v>
      </c>
      <c r="W268" s="64">
        <v>0</v>
      </c>
      <c r="X268" s="64">
        <v>0</v>
      </c>
      <c r="Y268" s="64">
        <v>0</v>
      </c>
      <c r="Z268" s="64">
        <v>0</v>
      </c>
      <c r="AA268" s="64">
        <v>0</v>
      </c>
      <c r="AB268" s="64">
        <v>5</v>
      </c>
      <c r="AC268" s="64">
        <v>2</v>
      </c>
      <c r="AD268" s="64">
        <v>0</v>
      </c>
      <c r="AE268" s="64">
        <v>0</v>
      </c>
      <c r="AF268" s="64">
        <v>0</v>
      </c>
      <c r="AG268" s="64">
        <v>42</v>
      </c>
      <c r="AH268" s="64">
        <v>0</v>
      </c>
      <c r="AI268" s="64">
        <v>0</v>
      </c>
      <c r="AJ268" s="64">
        <v>0</v>
      </c>
      <c r="AK268" s="28">
        <f t="shared" si="45"/>
        <v>84</v>
      </c>
      <c r="AL268" s="29">
        <f t="shared" si="46"/>
        <v>42</v>
      </c>
      <c r="AM268" s="29">
        <f t="shared" si="47"/>
        <v>7</v>
      </c>
      <c r="AN268" s="61">
        <f t="shared" si="44"/>
        <v>12</v>
      </c>
    </row>
    <row r="269" spans="2:40" ht="16.5" x14ac:dyDescent="0.25">
      <c r="B269" s="57">
        <v>33</v>
      </c>
      <c r="C269" s="58">
        <v>173</v>
      </c>
      <c r="D269" s="59" t="s">
        <v>65</v>
      </c>
      <c r="E269" s="60">
        <v>85</v>
      </c>
      <c r="F269" s="64">
        <v>89</v>
      </c>
      <c r="G269" s="64">
        <v>0</v>
      </c>
      <c r="H269" s="64">
        <v>0</v>
      </c>
      <c r="I269" s="64">
        <v>2</v>
      </c>
      <c r="J269" s="64">
        <v>2</v>
      </c>
      <c r="K269" s="64">
        <v>0</v>
      </c>
      <c r="L269" s="64">
        <v>0</v>
      </c>
      <c r="M269" s="64">
        <v>0</v>
      </c>
      <c r="N269" s="64">
        <v>0</v>
      </c>
      <c r="O269" s="64">
        <v>0</v>
      </c>
      <c r="P269" s="64">
        <v>0</v>
      </c>
      <c r="Q269" s="64">
        <v>0</v>
      </c>
      <c r="R269" s="64">
        <v>0</v>
      </c>
      <c r="S269" s="64">
        <v>0</v>
      </c>
      <c r="T269" s="64">
        <v>0</v>
      </c>
      <c r="U269" s="64">
        <v>45</v>
      </c>
      <c r="V269" s="64">
        <v>0</v>
      </c>
      <c r="W269" s="64">
        <v>0</v>
      </c>
      <c r="X269" s="64">
        <v>0</v>
      </c>
      <c r="Y269" s="64">
        <v>0</v>
      </c>
      <c r="Z269" s="64">
        <v>0</v>
      </c>
      <c r="AA269" s="64">
        <v>0</v>
      </c>
      <c r="AB269" s="64">
        <v>0</v>
      </c>
      <c r="AC269" s="64">
        <v>4</v>
      </c>
      <c r="AD269" s="64">
        <v>0</v>
      </c>
      <c r="AE269" s="64">
        <v>0</v>
      </c>
      <c r="AF269" s="64">
        <v>0</v>
      </c>
      <c r="AG269" s="64">
        <v>0</v>
      </c>
      <c r="AH269" s="64">
        <v>0</v>
      </c>
      <c r="AI269" s="64">
        <v>0</v>
      </c>
      <c r="AJ269" s="64">
        <v>0</v>
      </c>
      <c r="AK269" s="28">
        <f t="shared" si="45"/>
        <v>142</v>
      </c>
      <c r="AL269" s="29">
        <f t="shared" si="46"/>
        <v>89</v>
      </c>
      <c r="AM269" s="29">
        <f t="shared" si="47"/>
        <v>5</v>
      </c>
      <c r="AN269" s="61">
        <f t="shared" si="44"/>
        <v>28.4</v>
      </c>
    </row>
    <row r="270" spans="2:40" ht="16.5" x14ac:dyDescent="0.25">
      <c r="B270" s="57">
        <v>34</v>
      </c>
      <c r="C270" s="58">
        <v>174</v>
      </c>
      <c r="D270" s="59" t="s">
        <v>66</v>
      </c>
      <c r="E270" s="60">
        <v>70</v>
      </c>
      <c r="F270" s="64">
        <v>28</v>
      </c>
      <c r="G270" s="64">
        <v>0</v>
      </c>
      <c r="H270" s="64">
        <v>0</v>
      </c>
      <c r="I270" s="64">
        <v>0</v>
      </c>
      <c r="J270" s="64">
        <v>6</v>
      </c>
      <c r="K270" s="64">
        <v>0</v>
      </c>
      <c r="L270" s="64">
        <v>0</v>
      </c>
      <c r="M270" s="64">
        <v>0</v>
      </c>
      <c r="N270" s="64">
        <v>0</v>
      </c>
      <c r="O270" s="64">
        <v>0</v>
      </c>
      <c r="P270" s="64">
        <v>0</v>
      </c>
      <c r="Q270" s="64">
        <v>0</v>
      </c>
      <c r="R270" s="64">
        <v>0</v>
      </c>
      <c r="S270" s="64">
        <v>0</v>
      </c>
      <c r="T270" s="64">
        <v>0</v>
      </c>
      <c r="U270" s="64">
        <v>0</v>
      </c>
      <c r="V270" s="64">
        <v>0</v>
      </c>
      <c r="W270" s="64">
        <v>0</v>
      </c>
      <c r="X270" s="64">
        <v>0</v>
      </c>
      <c r="Y270" s="64">
        <v>2</v>
      </c>
      <c r="Z270" s="64">
        <v>0</v>
      </c>
      <c r="AA270" s="64">
        <v>1</v>
      </c>
      <c r="AB270" s="64">
        <v>0</v>
      </c>
      <c r="AC270" s="64">
        <v>0</v>
      </c>
      <c r="AD270" s="64">
        <v>0</v>
      </c>
      <c r="AE270" s="64">
        <v>0</v>
      </c>
      <c r="AF270" s="64">
        <v>0</v>
      </c>
      <c r="AG270" s="64">
        <v>0</v>
      </c>
      <c r="AH270" s="64">
        <v>0</v>
      </c>
      <c r="AI270" s="64">
        <v>0</v>
      </c>
      <c r="AJ270" s="64">
        <v>0</v>
      </c>
      <c r="AK270" s="28">
        <f t="shared" si="45"/>
        <v>37</v>
      </c>
      <c r="AL270" s="29">
        <f t="shared" si="46"/>
        <v>28</v>
      </c>
      <c r="AM270" s="29">
        <f t="shared" si="47"/>
        <v>4</v>
      </c>
      <c r="AN270" s="61">
        <f t="shared" si="44"/>
        <v>9.25</v>
      </c>
    </row>
    <row r="271" spans="2:40" ht="16.5" x14ac:dyDescent="0.25">
      <c r="B271" s="57">
        <v>35</v>
      </c>
      <c r="C271" s="58">
        <v>175</v>
      </c>
      <c r="D271" s="59" t="s">
        <v>67</v>
      </c>
      <c r="E271" s="60">
        <v>87</v>
      </c>
      <c r="F271" s="64">
        <v>53</v>
      </c>
      <c r="G271" s="64">
        <v>0</v>
      </c>
      <c r="H271" s="64">
        <v>0</v>
      </c>
      <c r="I271" s="64">
        <v>0</v>
      </c>
      <c r="J271" s="64">
        <v>1.3</v>
      </c>
      <c r="K271" s="64">
        <v>0</v>
      </c>
      <c r="L271" s="64">
        <v>0</v>
      </c>
      <c r="M271" s="64">
        <v>0</v>
      </c>
      <c r="N271" s="64">
        <v>0</v>
      </c>
      <c r="O271" s="64">
        <v>0</v>
      </c>
      <c r="P271" s="64">
        <v>0</v>
      </c>
      <c r="Q271" s="64">
        <v>0</v>
      </c>
      <c r="R271" s="64">
        <v>0</v>
      </c>
      <c r="S271" s="64">
        <v>0</v>
      </c>
      <c r="T271" s="64">
        <v>0</v>
      </c>
      <c r="U271" s="64">
        <v>0</v>
      </c>
      <c r="V271" s="64">
        <v>4.3</v>
      </c>
      <c r="W271" s="64">
        <v>0</v>
      </c>
      <c r="X271" s="64">
        <v>0</v>
      </c>
      <c r="Y271" s="64">
        <v>6.1</v>
      </c>
      <c r="Z271" s="64">
        <v>5</v>
      </c>
      <c r="AA271" s="64">
        <v>8.6</v>
      </c>
      <c r="AB271" s="64">
        <v>0</v>
      </c>
      <c r="AC271" s="64">
        <v>0</v>
      </c>
      <c r="AD271" s="64">
        <v>0</v>
      </c>
      <c r="AE271" s="64">
        <v>0</v>
      </c>
      <c r="AF271" s="64">
        <v>0</v>
      </c>
      <c r="AG271" s="64">
        <v>0</v>
      </c>
      <c r="AH271" s="64">
        <v>0</v>
      </c>
      <c r="AI271" s="64">
        <v>0</v>
      </c>
      <c r="AJ271" s="64">
        <v>0</v>
      </c>
      <c r="AK271" s="28">
        <f t="shared" si="45"/>
        <v>78.299999999999983</v>
      </c>
      <c r="AL271" s="29">
        <f t="shared" si="46"/>
        <v>53</v>
      </c>
      <c r="AM271" s="29">
        <f t="shared" si="47"/>
        <v>6</v>
      </c>
      <c r="AN271" s="56">
        <f t="shared" si="44"/>
        <v>13.049999999999997</v>
      </c>
    </row>
    <row r="272" spans="2:40" ht="16.5" x14ac:dyDescent="0.25">
      <c r="B272" s="57">
        <v>36</v>
      </c>
      <c r="C272" s="58">
        <v>176</v>
      </c>
      <c r="D272" s="59" t="s">
        <v>68</v>
      </c>
      <c r="E272" s="60">
        <v>80</v>
      </c>
      <c r="F272" s="64">
        <v>97</v>
      </c>
      <c r="G272" s="64">
        <v>0</v>
      </c>
      <c r="H272" s="64">
        <v>0</v>
      </c>
      <c r="I272" s="64">
        <v>7</v>
      </c>
      <c r="J272" s="64">
        <v>0</v>
      </c>
      <c r="K272" s="64">
        <v>0</v>
      </c>
      <c r="L272" s="64">
        <v>0</v>
      </c>
      <c r="M272" s="64">
        <v>0</v>
      </c>
      <c r="N272" s="64">
        <v>0</v>
      </c>
      <c r="O272" s="64">
        <v>0</v>
      </c>
      <c r="P272" s="64">
        <v>0</v>
      </c>
      <c r="Q272" s="64">
        <v>0</v>
      </c>
      <c r="R272" s="64">
        <v>0</v>
      </c>
      <c r="S272" s="64">
        <v>0</v>
      </c>
      <c r="T272" s="64">
        <v>0</v>
      </c>
      <c r="U272" s="64">
        <v>24</v>
      </c>
      <c r="V272" s="64">
        <v>0</v>
      </c>
      <c r="W272" s="64">
        <v>0</v>
      </c>
      <c r="X272" s="64">
        <v>0</v>
      </c>
      <c r="Y272" s="64">
        <v>0</v>
      </c>
      <c r="Z272" s="64">
        <v>0</v>
      </c>
      <c r="AA272" s="64">
        <v>0</v>
      </c>
      <c r="AB272" s="64">
        <v>0</v>
      </c>
      <c r="AC272" s="64">
        <v>0</v>
      </c>
      <c r="AD272" s="64">
        <v>0</v>
      </c>
      <c r="AE272" s="64">
        <v>0</v>
      </c>
      <c r="AF272" s="64">
        <v>0</v>
      </c>
      <c r="AG272" s="64">
        <v>0</v>
      </c>
      <c r="AH272" s="64">
        <v>0</v>
      </c>
      <c r="AI272" s="64">
        <v>0</v>
      </c>
      <c r="AJ272" s="64">
        <v>0</v>
      </c>
      <c r="AK272" s="28">
        <f t="shared" si="45"/>
        <v>128</v>
      </c>
      <c r="AL272" s="29">
        <f t="shared" si="46"/>
        <v>97</v>
      </c>
      <c r="AM272" s="29">
        <f t="shared" si="47"/>
        <v>3</v>
      </c>
      <c r="AN272" s="30">
        <f t="shared" si="44"/>
        <v>42.666666666666664</v>
      </c>
    </row>
    <row r="273" spans="2:40" ht="16.5" x14ac:dyDescent="0.25">
      <c r="B273" s="57">
        <v>37</v>
      </c>
      <c r="C273" s="58">
        <v>177</v>
      </c>
      <c r="D273" s="59" t="s">
        <v>69</v>
      </c>
      <c r="E273" s="60">
        <v>62</v>
      </c>
      <c r="F273" s="64">
        <v>85</v>
      </c>
      <c r="G273" s="64">
        <v>8</v>
      </c>
      <c r="H273" s="64">
        <v>0</v>
      </c>
      <c r="I273" s="64">
        <v>0</v>
      </c>
      <c r="J273" s="64">
        <v>0</v>
      </c>
      <c r="K273" s="64">
        <v>0</v>
      </c>
      <c r="L273" s="64">
        <v>0</v>
      </c>
      <c r="M273" s="64">
        <v>0</v>
      </c>
      <c r="N273" s="64">
        <v>0</v>
      </c>
      <c r="O273" s="64">
        <v>0</v>
      </c>
      <c r="P273" s="64">
        <v>0</v>
      </c>
      <c r="Q273" s="64">
        <v>0</v>
      </c>
      <c r="R273" s="64">
        <v>0</v>
      </c>
      <c r="S273" s="64">
        <v>0</v>
      </c>
      <c r="T273" s="64">
        <v>10</v>
      </c>
      <c r="U273" s="64">
        <v>60</v>
      </c>
      <c r="V273" s="64">
        <v>0</v>
      </c>
      <c r="W273" s="64">
        <v>0</v>
      </c>
      <c r="X273" s="64">
        <v>0</v>
      </c>
      <c r="Y273" s="64">
        <v>26</v>
      </c>
      <c r="Z273" s="64">
        <v>0</v>
      </c>
      <c r="AA273" s="64">
        <v>0</v>
      </c>
      <c r="AB273" s="64">
        <v>4</v>
      </c>
      <c r="AC273" s="64">
        <v>0</v>
      </c>
      <c r="AD273" s="64">
        <v>0</v>
      </c>
      <c r="AE273" s="64">
        <v>0</v>
      </c>
      <c r="AF273" s="64">
        <v>0</v>
      </c>
      <c r="AG273" s="64">
        <v>24</v>
      </c>
      <c r="AH273" s="64">
        <v>0</v>
      </c>
      <c r="AI273" s="64">
        <v>0</v>
      </c>
      <c r="AJ273" s="64">
        <v>0</v>
      </c>
      <c r="AK273" s="28">
        <f t="shared" si="45"/>
        <v>217</v>
      </c>
      <c r="AL273" s="29">
        <f t="shared" si="46"/>
        <v>85</v>
      </c>
      <c r="AM273" s="29">
        <f t="shared" si="47"/>
        <v>7</v>
      </c>
      <c r="AN273" s="30">
        <f t="shared" si="44"/>
        <v>31</v>
      </c>
    </row>
    <row r="274" spans="2:40" ht="16.5" x14ac:dyDescent="0.25">
      <c r="B274" s="57">
        <v>38</v>
      </c>
      <c r="C274" s="58">
        <v>178</v>
      </c>
      <c r="D274" s="59" t="s">
        <v>70</v>
      </c>
      <c r="E274" s="60">
        <v>96</v>
      </c>
      <c r="F274" s="64">
        <v>56</v>
      </c>
      <c r="G274" s="64">
        <v>0</v>
      </c>
      <c r="H274" s="64">
        <v>0</v>
      </c>
      <c r="I274" s="64">
        <v>1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64">
        <v>0</v>
      </c>
      <c r="P274" s="64">
        <v>0</v>
      </c>
      <c r="Q274" s="64">
        <v>0</v>
      </c>
      <c r="R274" s="64">
        <v>0</v>
      </c>
      <c r="S274" s="64">
        <v>0</v>
      </c>
      <c r="T274" s="64">
        <v>0</v>
      </c>
      <c r="U274" s="64">
        <v>16</v>
      </c>
      <c r="V274" s="64">
        <v>0</v>
      </c>
      <c r="W274" s="64">
        <v>0</v>
      </c>
      <c r="X274" s="64">
        <v>0</v>
      </c>
      <c r="Y274" s="64">
        <v>0</v>
      </c>
      <c r="Z274" s="64">
        <v>0</v>
      </c>
      <c r="AA274" s="64">
        <v>0</v>
      </c>
      <c r="AB274" s="64">
        <v>0</v>
      </c>
      <c r="AC274" s="64">
        <v>0</v>
      </c>
      <c r="AD274" s="64">
        <v>0</v>
      </c>
      <c r="AE274" s="64">
        <v>0</v>
      </c>
      <c r="AF274" s="64">
        <v>0</v>
      </c>
      <c r="AG274" s="64">
        <v>0</v>
      </c>
      <c r="AH274" s="64">
        <v>0</v>
      </c>
      <c r="AI274" s="64">
        <v>0</v>
      </c>
      <c r="AJ274" s="64">
        <v>0</v>
      </c>
      <c r="AK274" s="28">
        <f t="shared" si="45"/>
        <v>73</v>
      </c>
      <c r="AL274" s="29">
        <f t="shared" si="46"/>
        <v>56</v>
      </c>
      <c r="AM274" s="29">
        <f t="shared" si="47"/>
        <v>3</v>
      </c>
      <c r="AN274" s="30">
        <f t="shared" si="44"/>
        <v>24.333333333333332</v>
      </c>
    </row>
    <row r="275" spans="2:40" ht="16.5" x14ac:dyDescent="0.25">
      <c r="B275" s="57">
        <v>39</v>
      </c>
      <c r="C275" s="58">
        <v>179</v>
      </c>
      <c r="D275" s="59" t="s">
        <v>71</v>
      </c>
      <c r="E275" s="60">
        <v>76</v>
      </c>
      <c r="F275" s="64">
        <v>23</v>
      </c>
      <c r="G275" s="64">
        <v>0</v>
      </c>
      <c r="H275" s="64">
        <v>6</v>
      </c>
      <c r="I275" s="64">
        <v>4</v>
      </c>
      <c r="J275" s="64">
        <v>36</v>
      </c>
      <c r="K275" s="64">
        <v>0</v>
      </c>
      <c r="L275" s="64">
        <v>0</v>
      </c>
      <c r="M275" s="64">
        <v>1</v>
      </c>
      <c r="N275" s="64">
        <v>0</v>
      </c>
      <c r="O275" s="64">
        <v>0</v>
      </c>
      <c r="P275" s="64">
        <v>0</v>
      </c>
      <c r="Q275" s="64">
        <v>0</v>
      </c>
      <c r="R275" s="64">
        <v>0</v>
      </c>
      <c r="S275" s="64">
        <v>0</v>
      </c>
      <c r="T275" s="64">
        <v>0</v>
      </c>
      <c r="U275" s="64">
        <v>0</v>
      </c>
      <c r="V275" s="64">
        <v>0</v>
      </c>
      <c r="W275" s="64">
        <v>0</v>
      </c>
      <c r="X275" s="64">
        <v>0</v>
      </c>
      <c r="Y275" s="64">
        <v>19</v>
      </c>
      <c r="Z275" s="64">
        <v>0</v>
      </c>
      <c r="AA275" s="64">
        <v>0</v>
      </c>
      <c r="AB275" s="64">
        <v>0</v>
      </c>
      <c r="AC275" s="64">
        <v>0</v>
      </c>
      <c r="AD275" s="64">
        <v>0</v>
      </c>
      <c r="AE275" s="64">
        <v>0</v>
      </c>
      <c r="AF275" s="64">
        <v>0</v>
      </c>
      <c r="AG275" s="64">
        <v>0</v>
      </c>
      <c r="AH275" s="64">
        <v>0</v>
      </c>
      <c r="AI275" s="64">
        <v>0</v>
      </c>
      <c r="AJ275" s="64">
        <v>0</v>
      </c>
      <c r="AK275" s="28">
        <f t="shared" si="45"/>
        <v>89</v>
      </c>
      <c r="AL275" s="29">
        <f t="shared" si="46"/>
        <v>36</v>
      </c>
      <c r="AM275" s="29">
        <f t="shared" si="47"/>
        <v>6</v>
      </c>
      <c r="AN275" s="30">
        <f t="shared" si="44"/>
        <v>14.833333333333334</v>
      </c>
    </row>
    <row r="276" spans="2:40" ht="16.5" x14ac:dyDescent="0.25">
      <c r="B276" s="57">
        <v>40</v>
      </c>
      <c r="C276" s="58">
        <v>180</v>
      </c>
      <c r="D276" s="59" t="s">
        <v>72</v>
      </c>
      <c r="E276" s="60">
        <v>61</v>
      </c>
      <c r="F276" s="64">
        <v>23</v>
      </c>
      <c r="G276" s="64">
        <v>0</v>
      </c>
      <c r="H276" s="64">
        <v>1</v>
      </c>
      <c r="I276" s="64">
        <v>0</v>
      </c>
      <c r="J276" s="64">
        <v>5</v>
      </c>
      <c r="K276" s="64">
        <v>0</v>
      </c>
      <c r="L276" s="64">
        <v>0</v>
      </c>
      <c r="M276" s="64">
        <v>0</v>
      </c>
      <c r="N276" s="64">
        <v>0</v>
      </c>
      <c r="O276" s="64">
        <v>0</v>
      </c>
      <c r="P276" s="64">
        <v>0</v>
      </c>
      <c r="Q276" s="64">
        <v>0</v>
      </c>
      <c r="R276" s="64">
        <v>0</v>
      </c>
      <c r="S276" s="64">
        <v>0</v>
      </c>
      <c r="T276" s="64">
        <v>0</v>
      </c>
      <c r="U276" s="64">
        <v>0</v>
      </c>
      <c r="V276" s="64">
        <v>0</v>
      </c>
      <c r="W276" s="64">
        <v>0</v>
      </c>
      <c r="X276" s="64">
        <v>0</v>
      </c>
      <c r="Y276" s="64">
        <v>2</v>
      </c>
      <c r="Z276" s="64">
        <v>0</v>
      </c>
      <c r="AA276" s="64">
        <v>6</v>
      </c>
      <c r="AB276" s="64">
        <v>0</v>
      </c>
      <c r="AC276" s="64">
        <v>0</v>
      </c>
      <c r="AD276" s="64">
        <v>0</v>
      </c>
      <c r="AE276" s="64">
        <v>0</v>
      </c>
      <c r="AF276" s="64">
        <v>0</v>
      </c>
      <c r="AG276" s="64">
        <v>0</v>
      </c>
      <c r="AH276" s="64">
        <v>0</v>
      </c>
      <c r="AI276" s="64">
        <v>0</v>
      </c>
      <c r="AJ276" s="64">
        <v>0</v>
      </c>
      <c r="AK276" s="28">
        <f t="shared" si="45"/>
        <v>37</v>
      </c>
      <c r="AL276" s="29">
        <f t="shared" si="46"/>
        <v>23</v>
      </c>
      <c r="AM276" s="29">
        <f t="shared" si="47"/>
        <v>5</v>
      </c>
      <c r="AN276" s="30">
        <f t="shared" si="44"/>
        <v>7.4</v>
      </c>
    </row>
    <row r="277" spans="2:40" ht="16.5" x14ac:dyDescent="0.25">
      <c r="B277" s="57">
        <v>41</v>
      </c>
      <c r="C277" s="58">
        <v>181</v>
      </c>
      <c r="D277" s="59" t="s">
        <v>73</v>
      </c>
      <c r="E277" s="60">
        <v>121</v>
      </c>
      <c r="F277" s="64">
        <v>49</v>
      </c>
      <c r="G277" s="64">
        <v>0</v>
      </c>
      <c r="H277" s="64">
        <v>0</v>
      </c>
      <c r="I277" s="64">
        <v>0</v>
      </c>
      <c r="J277" s="64">
        <v>1.1000000000000001</v>
      </c>
      <c r="K277" s="64">
        <v>0</v>
      </c>
      <c r="L277" s="64">
        <v>0</v>
      </c>
      <c r="M277" s="64">
        <v>0</v>
      </c>
      <c r="N277" s="64">
        <v>0</v>
      </c>
      <c r="O277" s="64">
        <v>0</v>
      </c>
      <c r="P277" s="64">
        <v>0</v>
      </c>
      <c r="Q277" s="64">
        <v>0</v>
      </c>
      <c r="R277" s="64">
        <v>0</v>
      </c>
      <c r="S277" s="64">
        <v>0</v>
      </c>
      <c r="T277" s="64">
        <v>0</v>
      </c>
      <c r="U277" s="64">
        <v>0</v>
      </c>
      <c r="V277" s="64">
        <v>2.1</v>
      </c>
      <c r="W277" s="64">
        <v>0</v>
      </c>
      <c r="X277" s="64">
        <v>0</v>
      </c>
      <c r="Y277" s="64">
        <v>4.3</v>
      </c>
      <c r="Z277" s="64">
        <v>4.4000000000000004</v>
      </c>
      <c r="AA277" s="64">
        <v>6.5</v>
      </c>
      <c r="AB277" s="64">
        <v>0</v>
      </c>
      <c r="AC277" s="64">
        <v>0</v>
      </c>
      <c r="AD277" s="64">
        <v>0</v>
      </c>
      <c r="AE277" s="64">
        <v>0</v>
      </c>
      <c r="AF277" s="64">
        <v>0</v>
      </c>
      <c r="AG277" s="64">
        <v>0</v>
      </c>
      <c r="AH277" s="64">
        <v>0</v>
      </c>
      <c r="AI277" s="64">
        <v>0</v>
      </c>
      <c r="AJ277" s="64">
        <v>0</v>
      </c>
      <c r="AK277" s="28">
        <f t="shared" si="45"/>
        <v>67.400000000000006</v>
      </c>
      <c r="AL277" s="29">
        <f t="shared" si="46"/>
        <v>49</v>
      </c>
      <c r="AM277" s="29">
        <f t="shared" si="47"/>
        <v>6</v>
      </c>
      <c r="AN277" s="30">
        <f t="shared" si="44"/>
        <v>11.233333333333334</v>
      </c>
    </row>
    <row r="278" spans="2:40" ht="16.5" x14ac:dyDescent="0.25">
      <c r="B278" s="57">
        <v>42</v>
      </c>
      <c r="C278" s="58">
        <v>182</v>
      </c>
      <c r="D278" s="59" t="s">
        <v>74</v>
      </c>
      <c r="E278" s="60">
        <v>70</v>
      </c>
      <c r="F278" s="64">
        <v>17</v>
      </c>
      <c r="G278" s="64">
        <v>0</v>
      </c>
      <c r="H278" s="64">
        <v>0</v>
      </c>
      <c r="I278" s="64">
        <v>0</v>
      </c>
      <c r="J278" s="64">
        <v>3</v>
      </c>
      <c r="K278" s="64">
        <v>0</v>
      </c>
      <c r="L278" s="64">
        <v>0</v>
      </c>
      <c r="M278" s="64">
        <v>0</v>
      </c>
      <c r="N278" s="64">
        <v>0</v>
      </c>
      <c r="O278" s="64">
        <v>0</v>
      </c>
      <c r="P278" s="64">
        <v>0</v>
      </c>
      <c r="Q278" s="64">
        <v>0</v>
      </c>
      <c r="R278" s="64">
        <v>0</v>
      </c>
      <c r="S278" s="64">
        <v>0</v>
      </c>
      <c r="T278" s="64">
        <v>0</v>
      </c>
      <c r="U278" s="64">
        <v>0</v>
      </c>
      <c r="V278" s="64">
        <v>0</v>
      </c>
      <c r="W278" s="64">
        <v>0</v>
      </c>
      <c r="X278" s="64">
        <v>0</v>
      </c>
      <c r="Y278" s="64">
        <v>0</v>
      </c>
      <c r="Z278" s="64">
        <v>0</v>
      </c>
      <c r="AA278" s="64">
        <v>7</v>
      </c>
      <c r="AB278" s="64">
        <v>0</v>
      </c>
      <c r="AC278" s="64">
        <v>0</v>
      </c>
      <c r="AD278" s="64">
        <v>0</v>
      </c>
      <c r="AE278" s="64">
        <v>0</v>
      </c>
      <c r="AF278" s="64">
        <v>0</v>
      </c>
      <c r="AG278" s="64">
        <v>0</v>
      </c>
      <c r="AH278" s="64">
        <v>0</v>
      </c>
      <c r="AI278" s="64">
        <v>0</v>
      </c>
      <c r="AJ278" s="64">
        <v>0</v>
      </c>
      <c r="AK278" s="28">
        <f t="shared" si="45"/>
        <v>27</v>
      </c>
      <c r="AL278" s="29">
        <f t="shared" si="46"/>
        <v>17</v>
      </c>
      <c r="AM278" s="29">
        <f t="shared" si="47"/>
        <v>3</v>
      </c>
      <c r="AN278" s="30">
        <f t="shared" si="44"/>
        <v>9</v>
      </c>
    </row>
    <row r="279" spans="2:40" ht="16.5" x14ac:dyDescent="0.25">
      <c r="B279" s="57">
        <v>43</v>
      </c>
      <c r="C279" s="58">
        <v>183</v>
      </c>
      <c r="D279" s="59" t="s">
        <v>75</v>
      </c>
      <c r="E279" s="60">
        <v>324</v>
      </c>
      <c r="F279" s="64">
        <v>29</v>
      </c>
      <c r="G279" s="64">
        <v>11</v>
      </c>
      <c r="H279" s="64">
        <v>0</v>
      </c>
      <c r="I279" s="64">
        <v>12</v>
      </c>
      <c r="J279" s="64">
        <v>0</v>
      </c>
      <c r="K279" s="64">
        <v>0</v>
      </c>
      <c r="L279" s="64">
        <v>0</v>
      </c>
      <c r="M279" s="64">
        <v>0</v>
      </c>
      <c r="N279" s="64">
        <v>0</v>
      </c>
      <c r="O279" s="64">
        <v>0</v>
      </c>
      <c r="P279" s="64">
        <v>0</v>
      </c>
      <c r="Q279" s="64">
        <v>0</v>
      </c>
      <c r="R279" s="64">
        <v>0</v>
      </c>
      <c r="S279" s="64">
        <v>0</v>
      </c>
      <c r="T279" s="64">
        <v>0</v>
      </c>
      <c r="U279" s="64">
        <v>0</v>
      </c>
      <c r="V279" s="64">
        <v>0</v>
      </c>
      <c r="W279" s="64">
        <v>0</v>
      </c>
      <c r="X279" s="64">
        <v>0</v>
      </c>
      <c r="Y279" s="64">
        <v>5</v>
      </c>
      <c r="Z279" s="64">
        <v>15</v>
      </c>
      <c r="AA279" s="64">
        <v>19</v>
      </c>
      <c r="AB279" s="64">
        <v>0</v>
      </c>
      <c r="AC279" s="64">
        <v>0</v>
      </c>
      <c r="AD279" s="64">
        <v>0</v>
      </c>
      <c r="AE279" s="64">
        <v>0</v>
      </c>
      <c r="AF279" s="64">
        <v>0</v>
      </c>
      <c r="AG279" s="64">
        <v>0</v>
      </c>
      <c r="AH279" s="64">
        <v>0</v>
      </c>
      <c r="AI279" s="64">
        <v>0</v>
      </c>
      <c r="AJ279" s="64">
        <v>0</v>
      </c>
      <c r="AK279" s="28">
        <f t="shared" si="45"/>
        <v>91</v>
      </c>
      <c r="AL279" s="29">
        <f t="shared" si="46"/>
        <v>29</v>
      </c>
      <c r="AM279" s="29">
        <f t="shared" si="47"/>
        <v>6</v>
      </c>
      <c r="AN279" s="30">
        <f t="shared" si="44"/>
        <v>15.166666666666666</v>
      </c>
    </row>
    <row r="280" spans="2:40" ht="17.25" thickBot="1" x14ac:dyDescent="0.3">
      <c r="B280" s="57">
        <v>44</v>
      </c>
      <c r="C280" s="58">
        <v>184</v>
      </c>
      <c r="D280" s="59" t="s">
        <v>76</v>
      </c>
      <c r="E280" s="58">
        <v>155</v>
      </c>
      <c r="F280" s="64">
        <v>16</v>
      </c>
      <c r="G280" s="64">
        <v>0</v>
      </c>
      <c r="H280" s="64">
        <v>0</v>
      </c>
      <c r="I280" s="64">
        <v>5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26</v>
      </c>
      <c r="V280" s="64">
        <v>0</v>
      </c>
      <c r="W280" s="64">
        <v>0</v>
      </c>
      <c r="X280" s="64">
        <v>0</v>
      </c>
      <c r="Y280" s="64">
        <v>0</v>
      </c>
      <c r="Z280" s="64">
        <v>3</v>
      </c>
      <c r="AA280" s="64">
        <v>3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0</v>
      </c>
      <c r="AJ280" s="64">
        <v>0</v>
      </c>
      <c r="AK280" s="28">
        <f t="shared" si="45"/>
        <v>53</v>
      </c>
      <c r="AL280" s="29">
        <f t="shared" si="46"/>
        <v>26</v>
      </c>
      <c r="AM280" s="29">
        <f t="shared" si="47"/>
        <v>5</v>
      </c>
      <c r="AN280" s="30">
        <f t="shared" si="44"/>
        <v>10.6</v>
      </c>
    </row>
    <row r="281" spans="2:40" x14ac:dyDescent="0.25">
      <c r="B281" s="171" t="s">
        <v>77</v>
      </c>
      <c r="C281" s="172"/>
      <c r="D281" s="172"/>
      <c r="E281" s="173"/>
      <c r="F281" s="168">
        <f t="shared" ref="F281:AJ281" si="48">SUM(F237:F280)</f>
        <v>1691</v>
      </c>
      <c r="G281" s="168">
        <f t="shared" si="48"/>
        <v>20</v>
      </c>
      <c r="H281" s="168">
        <f t="shared" si="48"/>
        <v>36</v>
      </c>
      <c r="I281" s="168">
        <f t="shared" si="48"/>
        <v>170</v>
      </c>
      <c r="J281" s="168">
        <f t="shared" si="48"/>
        <v>98.399999999999991</v>
      </c>
      <c r="K281" s="168">
        <f t="shared" si="48"/>
        <v>2</v>
      </c>
      <c r="L281" s="168">
        <f t="shared" si="48"/>
        <v>0</v>
      </c>
      <c r="M281" s="168">
        <f t="shared" si="48"/>
        <v>1</v>
      </c>
      <c r="N281" s="168">
        <f t="shared" si="48"/>
        <v>11</v>
      </c>
      <c r="O281" s="168">
        <f t="shared" si="48"/>
        <v>5</v>
      </c>
      <c r="P281" s="168">
        <f t="shared" si="48"/>
        <v>8</v>
      </c>
      <c r="Q281" s="168">
        <f t="shared" si="48"/>
        <v>0</v>
      </c>
      <c r="R281" s="168">
        <f t="shared" si="48"/>
        <v>3</v>
      </c>
      <c r="S281" s="168">
        <f t="shared" si="48"/>
        <v>0</v>
      </c>
      <c r="T281" s="168">
        <f t="shared" si="48"/>
        <v>38</v>
      </c>
      <c r="U281" s="168">
        <f t="shared" si="48"/>
        <v>764</v>
      </c>
      <c r="V281" s="168">
        <f t="shared" si="48"/>
        <v>18.400000000000002</v>
      </c>
      <c r="W281" s="168">
        <f t="shared" si="48"/>
        <v>0</v>
      </c>
      <c r="X281" s="168">
        <f t="shared" si="48"/>
        <v>0</v>
      </c>
      <c r="Y281" s="168">
        <f t="shared" si="48"/>
        <v>260.39999999999998</v>
      </c>
      <c r="Z281" s="168">
        <f t="shared" si="48"/>
        <v>64.400000000000006</v>
      </c>
      <c r="AA281" s="168">
        <f t="shared" si="48"/>
        <v>150.1</v>
      </c>
      <c r="AB281" s="168">
        <f t="shared" si="48"/>
        <v>107</v>
      </c>
      <c r="AC281" s="168">
        <f t="shared" si="48"/>
        <v>29</v>
      </c>
      <c r="AD281" s="168">
        <f t="shared" si="48"/>
        <v>72</v>
      </c>
      <c r="AE281" s="168">
        <f t="shared" si="48"/>
        <v>0</v>
      </c>
      <c r="AF281" s="168">
        <f t="shared" si="48"/>
        <v>0</v>
      </c>
      <c r="AG281" s="168">
        <f t="shared" si="48"/>
        <v>389</v>
      </c>
      <c r="AH281" s="168">
        <f t="shared" si="48"/>
        <v>0</v>
      </c>
      <c r="AI281" s="168">
        <f t="shared" si="48"/>
        <v>0</v>
      </c>
      <c r="AJ281" s="168">
        <f t="shared" si="48"/>
        <v>0</v>
      </c>
      <c r="AK281" s="180">
        <f>SUM(F281:AJ283)</f>
        <v>3937.7000000000003</v>
      </c>
      <c r="AL281" s="183">
        <f>MAX(AL237:AL280)</f>
        <v>97</v>
      </c>
      <c r="AM281" s="183">
        <f>SUM(AM237,AM238,AM239,AM240,AM241,AM242,AM243,AM244,AM245,AM246,AM247,AM248,AM249,AM250,AM251,AM252,AM253,AM254,AM255,AM256,AM257,AM258,AM259,AM260,AM261,AM262,AM263,AM264,AM265,AM266,AM267,AM268,AM269,AM270,AM271,AM272,AM273,AM274,AM275,AM276,AM277,AM278,AM279,AM280)</f>
        <v>229</v>
      </c>
      <c r="AN281" s="186">
        <f>AK281/AM281</f>
        <v>17.195196506550218</v>
      </c>
    </row>
    <row r="282" spans="2:40" x14ac:dyDescent="0.25">
      <c r="B282" s="174"/>
      <c r="C282" s="175"/>
      <c r="D282" s="175"/>
      <c r="E282" s="176"/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69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81"/>
      <c r="AL282" s="184">
        <f>MAX(G282:AJ282)</f>
        <v>0</v>
      </c>
      <c r="AM282" s="184"/>
      <c r="AN282" s="187"/>
    </row>
    <row r="283" spans="2:40" ht="25.5" customHeight="1" thickBot="1" x14ac:dyDescent="0.3">
      <c r="B283" s="177"/>
      <c r="C283" s="178"/>
      <c r="D283" s="178"/>
      <c r="E283" s="179"/>
      <c r="F283" s="170"/>
      <c r="G283" s="170"/>
      <c r="H283" s="170"/>
      <c r="I283" s="170"/>
      <c r="J283" s="170"/>
      <c r="K283" s="170"/>
      <c r="L283" s="170"/>
      <c r="M283" s="170"/>
      <c r="N283" s="170"/>
      <c r="O283" s="170"/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/>
      <c r="AF283" s="170"/>
      <c r="AG283" s="170"/>
      <c r="AH283" s="170"/>
      <c r="AI283" s="170"/>
      <c r="AJ283" s="170"/>
      <c r="AK283" s="182"/>
      <c r="AL283" s="185">
        <f>MAX(G283:AJ283)</f>
        <v>0</v>
      </c>
      <c r="AM283" s="185"/>
      <c r="AN283" s="188"/>
    </row>
    <row r="285" spans="2:40" ht="20.25" x14ac:dyDescent="0.3">
      <c r="B285" s="157" t="s">
        <v>1</v>
      </c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157"/>
    </row>
    <row r="286" spans="2:40" ht="20.25" x14ac:dyDescent="0.3">
      <c r="B286" s="3"/>
      <c r="C286" s="157" t="s">
        <v>2</v>
      </c>
      <c r="D286" s="157"/>
      <c r="E286" s="157"/>
      <c r="F286" s="157"/>
      <c r="G286" s="3"/>
      <c r="H286" s="3" t="s">
        <v>3</v>
      </c>
      <c r="I286" s="3"/>
      <c r="J286" s="3"/>
      <c r="K286" s="3"/>
      <c r="L286" s="3"/>
      <c r="M286" s="3"/>
      <c r="N286" s="3" t="s">
        <v>3</v>
      </c>
      <c r="O286" s="3" t="s">
        <v>3</v>
      </c>
      <c r="P286" s="158" t="s">
        <v>95</v>
      </c>
      <c r="Q286" s="158"/>
      <c r="R286" s="158"/>
      <c r="S286" s="158"/>
      <c r="T286" s="158"/>
      <c r="U286" s="158"/>
      <c r="V286" s="158"/>
      <c r="W286" s="158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 t="s">
        <v>5</v>
      </c>
      <c r="AK286" s="3"/>
      <c r="AL286" s="3" t="s">
        <v>6</v>
      </c>
      <c r="AM286" s="3"/>
      <c r="AN286" s="3"/>
    </row>
    <row r="287" spans="2:40" x14ac:dyDescent="0.25">
      <c r="B287" s="3"/>
      <c r="C287" s="3" t="s">
        <v>7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 t="s">
        <v>3</v>
      </c>
      <c r="P287" s="3"/>
      <c r="Q287" s="3"/>
      <c r="R287" s="3"/>
      <c r="S287" s="3"/>
      <c r="T287" s="3"/>
      <c r="U287" s="3"/>
      <c r="V287" s="3"/>
      <c r="W287" s="3" t="s">
        <v>3</v>
      </c>
      <c r="X287" s="3"/>
      <c r="Y287" s="3"/>
      <c r="Z287" s="3" t="s">
        <v>3</v>
      </c>
      <c r="AA287" s="3" t="s">
        <v>3</v>
      </c>
      <c r="AB287" s="3"/>
      <c r="AC287" s="3" t="s">
        <v>3</v>
      </c>
      <c r="AD287" s="3" t="s">
        <v>3</v>
      </c>
      <c r="AE287" s="3"/>
      <c r="AF287" s="3" t="s">
        <v>3</v>
      </c>
      <c r="AG287" s="3" t="s">
        <v>3</v>
      </c>
      <c r="AH287" s="3"/>
      <c r="AI287" s="3"/>
      <c r="AJ287" s="3" t="s">
        <v>8</v>
      </c>
      <c r="AK287" s="3"/>
      <c r="AL287" s="3" t="s">
        <v>9</v>
      </c>
      <c r="AM287" s="3"/>
      <c r="AN287" s="3"/>
    </row>
    <row r="288" spans="2:40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6"/>
      <c r="L288" s="3" t="s">
        <v>3</v>
      </c>
      <c r="M288" s="3" t="s">
        <v>3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 t="s">
        <v>10</v>
      </c>
      <c r="AK288" s="3"/>
      <c r="AL288" s="3" t="s">
        <v>11</v>
      </c>
      <c r="AM288" s="3"/>
      <c r="AN288" s="3" t="s">
        <v>12</v>
      </c>
    </row>
    <row r="289" spans="2:40" x14ac:dyDescent="0.25">
      <c r="B289" s="159" t="s">
        <v>13</v>
      </c>
      <c r="C289" s="162" t="s">
        <v>14</v>
      </c>
      <c r="D289" s="162" t="s">
        <v>15</v>
      </c>
      <c r="E289" s="7" t="s">
        <v>16</v>
      </c>
      <c r="F289" s="165" t="s">
        <v>17</v>
      </c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  <c r="AF289" s="166"/>
      <c r="AG289" s="166"/>
      <c r="AH289" s="166"/>
      <c r="AI289" s="166"/>
      <c r="AJ289" s="167"/>
      <c r="AK289" s="7"/>
      <c r="AL289" s="8" t="s">
        <v>18</v>
      </c>
      <c r="AM289" s="7"/>
      <c r="AN289" s="9" t="s">
        <v>18</v>
      </c>
    </row>
    <row r="290" spans="2:40" x14ac:dyDescent="0.25">
      <c r="B290" s="160"/>
      <c r="C290" s="163"/>
      <c r="D290" s="163"/>
      <c r="E290" s="12" t="s">
        <v>19</v>
      </c>
      <c r="F290" s="13">
        <v>1</v>
      </c>
      <c r="G290" s="7"/>
      <c r="H290" s="13">
        <v>3</v>
      </c>
      <c r="I290" s="7"/>
      <c r="J290" s="13">
        <v>5</v>
      </c>
      <c r="K290" s="7"/>
      <c r="L290" s="13">
        <v>7</v>
      </c>
      <c r="M290" s="7"/>
      <c r="N290" s="14" t="s">
        <v>20</v>
      </c>
      <c r="O290" s="7"/>
      <c r="P290" s="13">
        <v>11</v>
      </c>
      <c r="Q290" s="7"/>
      <c r="R290" s="13">
        <v>13</v>
      </c>
      <c r="S290" s="7"/>
      <c r="T290" s="13">
        <v>15</v>
      </c>
      <c r="U290" s="7"/>
      <c r="V290" s="13">
        <v>17</v>
      </c>
      <c r="W290" s="7"/>
      <c r="X290" s="13">
        <v>19</v>
      </c>
      <c r="Y290" s="7"/>
      <c r="Z290" s="13">
        <v>21</v>
      </c>
      <c r="AA290" s="7"/>
      <c r="AB290" s="13">
        <v>23</v>
      </c>
      <c r="AC290" s="7"/>
      <c r="AD290" s="13">
        <v>25</v>
      </c>
      <c r="AE290" s="7"/>
      <c r="AF290" s="13">
        <v>27</v>
      </c>
      <c r="AG290" s="7"/>
      <c r="AH290" s="13">
        <v>29</v>
      </c>
      <c r="AI290" s="7"/>
      <c r="AJ290" s="7">
        <v>31</v>
      </c>
      <c r="AK290" s="12" t="s">
        <v>21</v>
      </c>
      <c r="AL290" s="13" t="s">
        <v>22</v>
      </c>
      <c r="AM290" s="12" t="s">
        <v>23</v>
      </c>
      <c r="AN290" s="15" t="s">
        <v>24</v>
      </c>
    </row>
    <row r="291" spans="2:40" x14ac:dyDescent="0.25">
      <c r="B291" s="160"/>
      <c r="C291" s="163"/>
      <c r="D291" s="163"/>
      <c r="E291" s="12" t="s">
        <v>25</v>
      </c>
      <c r="F291" s="13"/>
      <c r="G291" s="12">
        <v>2</v>
      </c>
      <c r="H291" s="13"/>
      <c r="I291" s="12">
        <v>4</v>
      </c>
      <c r="J291" s="13"/>
      <c r="K291" s="12">
        <v>6</v>
      </c>
      <c r="L291" s="13"/>
      <c r="M291" s="16" t="s">
        <v>26</v>
      </c>
      <c r="N291" s="13"/>
      <c r="O291" s="12">
        <v>10</v>
      </c>
      <c r="P291" s="13"/>
      <c r="Q291" s="12">
        <v>12</v>
      </c>
      <c r="R291" s="13"/>
      <c r="S291" s="12">
        <v>14</v>
      </c>
      <c r="T291" s="13"/>
      <c r="U291" s="12">
        <v>16</v>
      </c>
      <c r="V291" s="13"/>
      <c r="W291" s="12">
        <v>18</v>
      </c>
      <c r="X291" s="13"/>
      <c r="Y291" s="12">
        <v>20</v>
      </c>
      <c r="Z291" s="13"/>
      <c r="AA291" s="12">
        <v>22</v>
      </c>
      <c r="AB291" s="13"/>
      <c r="AC291" s="12">
        <v>24</v>
      </c>
      <c r="AD291" s="13"/>
      <c r="AE291" s="12">
        <v>26</v>
      </c>
      <c r="AF291" s="13"/>
      <c r="AG291" s="12">
        <v>28</v>
      </c>
      <c r="AH291" s="13"/>
      <c r="AI291" s="12">
        <v>30</v>
      </c>
      <c r="AJ291" s="12"/>
      <c r="AK291" s="12" t="s">
        <v>27</v>
      </c>
      <c r="AL291" s="13" t="s">
        <v>28</v>
      </c>
      <c r="AM291" s="12" t="s">
        <v>18</v>
      </c>
      <c r="AN291" s="15" t="s">
        <v>29</v>
      </c>
    </row>
    <row r="292" spans="2:40" ht="15.75" thickBot="1" x14ac:dyDescent="0.3">
      <c r="B292" s="161"/>
      <c r="C292" s="164"/>
      <c r="D292" s="164"/>
      <c r="E292" s="17"/>
      <c r="F292" s="18"/>
      <c r="G292" s="17"/>
      <c r="H292" s="18"/>
      <c r="I292" s="17"/>
      <c r="J292" s="18"/>
      <c r="K292" s="17"/>
      <c r="L292" s="18"/>
      <c r="M292" s="17"/>
      <c r="N292" s="18"/>
      <c r="O292" s="17"/>
      <c r="P292" s="18"/>
      <c r="Q292" s="17"/>
      <c r="R292" s="18"/>
      <c r="S292" s="17"/>
      <c r="T292" s="18"/>
      <c r="U292" s="17"/>
      <c r="V292" s="18"/>
      <c r="W292" s="17"/>
      <c r="X292" s="18"/>
      <c r="Y292" s="17"/>
      <c r="Z292" s="19"/>
      <c r="AA292" s="17"/>
      <c r="AB292" s="18"/>
      <c r="AC292" s="17"/>
      <c r="AD292" s="18"/>
      <c r="AE292" s="17"/>
      <c r="AF292" s="18"/>
      <c r="AG292" s="17"/>
      <c r="AH292" s="18"/>
      <c r="AI292" s="17"/>
      <c r="AJ292" s="17"/>
      <c r="AK292" s="20"/>
      <c r="AL292" s="21" t="s">
        <v>27</v>
      </c>
      <c r="AM292" s="20" t="s">
        <v>30</v>
      </c>
      <c r="AN292" s="22" t="s">
        <v>27</v>
      </c>
    </row>
    <row r="293" spans="2:40" ht="29.25" thickTop="1" x14ac:dyDescent="0.25">
      <c r="B293" s="116">
        <v>1</v>
      </c>
      <c r="C293" s="117">
        <v>1</v>
      </c>
      <c r="D293" s="118" t="s">
        <v>31</v>
      </c>
      <c r="E293" s="119">
        <v>76</v>
      </c>
      <c r="F293" s="120">
        <v>0</v>
      </c>
      <c r="G293" s="120">
        <v>0</v>
      </c>
      <c r="H293" s="120">
        <v>0</v>
      </c>
      <c r="I293" s="120">
        <v>0</v>
      </c>
      <c r="J293" s="120">
        <v>0</v>
      </c>
      <c r="K293" s="120">
        <v>0</v>
      </c>
      <c r="L293" s="120">
        <v>0</v>
      </c>
      <c r="M293" s="120">
        <v>0</v>
      </c>
      <c r="N293" s="120">
        <v>0</v>
      </c>
      <c r="O293" s="120">
        <v>0</v>
      </c>
      <c r="P293" s="120">
        <v>0</v>
      </c>
      <c r="Q293" s="120">
        <v>0</v>
      </c>
      <c r="R293" s="120">
        <v>0</v>
      </c>
      <c r="S293" s="120">
        <v>0</v>
      </c>
      <c r="T293" s="120">
        <v>0</v>
      </c>
      <c r="U293" s="120">
        <v>0</v>
      </c>
      <c r="V293" s="120">
        <v>0</v>
      </c>
      <c r="W293" s="120">
        <v>0</v>
      </c>
      <c r="X293" s="120">
        <v>0</v>
      </c>
      <c r="Y293" s="120">
        <v>0</v>
      </c>
      <c r="Z293" s="120">
        <v>0</v>
      </c>
      <c r="AA293" s="120">
        <v>0</v>
      </c>
      <c r="AB293" s="120">
        <v>0</v>
      </c>
      <c r="AC293" s="120">
        <v>0</v>
      </c>
      <c r="AD293" s="120">
        <v>0</v>
      </c>
      <c r="AE293" s="120">
        <v>0</v>
      </c>
      <c r="AF293" s="120">
        <v>0</v>
      </c>
      <c r="AG293" s="120">
        <v>0</v>
      </c>
      <c r="AH293" s="120">
        <v>0</v>
      </c>
      <c r="AI293" s="120">
        <v>0</v>
      </c>
      <c r="AJ293" s="120">
        <v>0</v>
      </c>
      <c r="AK293" s="121">
        <f t="shared" ref="AK293:AK321" si="49">SUM(F293:AJ293)</f>
        <v>0</v>
      </c>
      <c r="AL293" s="122">
        <f t="shared" ref="AL293:AL321" si="50">+MAX(F293:AJ293)</f>
        <v>0</v>
      </c>
      <c r="AM293" s="122">
        <f t="shared" ref="AM293:AM321" si="51">COUNTIF(F293:AJ293,"&gt;0")</f>
        <v>0</v>
      </c>
      <c r="AN293" s="123" t="e">
        <f t="shared" ref="AN293:AN336" si="52">AK293/AM293</f>
        <v>#DIV/0!</v>
      </c>
    </row>
    <row r="294" spans="2:40" ht="16.5" x14ac:dyDescent="0.25">
      <c r="B294" s="124">
        <v>2</v>
      </c>
      <c r="C294" s="125">
        <v>2</v>
      </c>
      <c r="D294" s="126" t="s">
        <v>32</v>
      </c>
      <c r="E294" s="127">
        <v>77</v>
      </c>
      <c r="F294" s="120">
        <v>0</v>
      </c>
      <c r="G294" s="120">
        <v>0</v>
      </c>
      <c r="H294" s="120">
        <v>0</v>
      </c>
      <c r="I294" s="120">
        <v>0</v>
      </c>
      <c r="J294" s="120">
        <v>0</v>
      </c>
      <c r="K294" s="120">
        <v>0</v>
      </c>
      <c r="L294" s="120">
        <v>0</v>
      </c>
      <c r="M294" s="120">
        <v>0</v>
      </c>
      <c r="N294" s="120">
        <v>0</v>
      </c>
      <c r="O294" s="120">
        <v>0</v>
      </c>
      <c r="P294" s="120">
        <v>0</v>
      </c>
      <c r="Q294" s="120">
        <v>0</v>
      </c>
      <c r="R294" s="120">
        <v>0</v>
      </c>
      <c r="S294" s="120">
        <v>0</v>
      </c>
      <c r="T294" s="120">
        <v>0</v>
      </c>
      <c r="U294" s="120">
        <v>0</v>
      </c>
      <c r="V294" s="120">
        <v>0</v>
      </c>
      <c r="W294" s="120">
        <v>0</v>
      </c>
      <c r="X294" s="120">
        <v>0</v>
      </c>
      <c r="Y294" s="120">
        <v>0</v>
      </c>
      <c r="Z294" s="120">
        <v>0</v>
      </c>
      <c r="AA294" s="120">
        <v>0</v>
      </c>
      <c r="AB294" s="120">
        <v>0</v>
      </c>
      <c r="AC294" s="120">
        <v>0</v>
      </c>
      <c r="AD294" s="128">
        <v>8</v>
      </c>
      <c r="AE294" s="120">
        <v>0</v>
      </c>
      <c r="AF294" s="120">
        <v>0</v>
      </c>
      <c r="AG294" s="120">
        <v>0</v>
      </c>
      <c r="AH294" s="120">
        <v>0</v>
      </c>
      <c r="AI294" s="120">
        <v>0</v>
      </c>
      <c r="AJ294" s="120">
        <v>0</v>
      </c>
      <c r="AK294" s="121">
        <f t="shared" si="49"/>
        <v>8</v>
      </c>
      <c r="AL294" s="122">
        <f t="shared" si="50"/>
        <v>8</v>
      </c>
      <c r="AM294" s="122">
        <f t="shared" si="51"/>
        <v>1</v>
      </c>
      <c r="AN294" s="123">
        <f t="shared" si="52"/>
        <v>8</v>
      </c>
    </row>
    <row r="295" spans="2:40" ht="16.5" x14ac:dyDescent="0.25">
      <c r="B295" s="129">
        <v>3</v>
      </c>
      <c r="C295" s="125">
        <v>3</v>
      </c>
      <c r="D295" s="126" t="s">
        <v>33</v>
      </c>
      <c r="E295" s="127">
        <v>170</v>
      </c>
      <c r="F295" s="120">
        <v>0</v>
      </c>
      <c r="G295" s="120">
        <v>0</v>
      </c>
      <c r="H295" s="120">
        <v>0</v>
      </c>
      <c r="I295" s="120">
        <v>0</v>
      </c>
      <c r="J295" s="120">
        <v>0</v>
      </c>
      <c r="K295" s="120">
        <v>0</v>
      </c>
      <c r="L295" s="120">
        <v>0</v>
      </c>
      <c r="M295" s="120">
        <v>0</v>
      </c>
      <c r="N295" s="120">
        <v>0</v>
      </c>
      <c r="O295" s="120">
        <v>0</v>
      </c>
      <c r="P295" s="120">
        <v>0</v>
      </c>
      <c r="Q295" s="120">
        <v>0</v>
      </c>
      <c r="R295" s="120">
        <v>0</v>
      </c>
      <c r="S295" s="120">
        <v>0</v>
      </c>
      <c r="T295" s="120">
        <v>0</v>
      </c>
      <c r="U295" s="120">
        <v>0</v>
      </c>
      <c r="V295" s="120">
        <v>0</v>
      </c>
      <c r="W295" s="120">
        <v>0</v>
      </c>
      <c r="X295" s="120">
        <v>0</v>
      </c>
      <c r="Y295" s="120">
        <v>0</v>
      </c>
      <c r="Z295" s="120">
        <v>0</v>
      </c>
      <c r="AA295" s="120">
        <v>0</v>
      </c>
      <c r="AB295" s="120">
        <v>0</v>
      </c>
      <c r="AC295" s="120">
        <v>0</v>
      </c>
      <c r="AD295" s="120">
        <v>0</v>
      </c>
      <c r="AE295" s="120">
        <v>0</v>
      </c>
      <c r="AF295" s="120">
        <v>0</v>
      </c>
      <c r="AG295" s="120">
        <v>0</v>
      </c>
      <c r="AH295" s="120">
        <v>0</v>
      </c>
      <c r="AI295" s="120">
        <v>0</v>
      </c>
      <c r="AJ295" s="120">
        <v>0</v>
      </c>
      <c r="AK295" s="121">
        <f t="shared" si="49"/>
        <v>0</v>
      </c>
      <c r="AL295" s="122">
        <f t="shared" si="50"/>
        <v>0</v>
      </c>
      <c r="AM295" s="122">
        <f t="shared" si="51"/>
        <v>0</v>
      </c>
      <c r="AN295" s="123" t="e">
        <f t="shared" si="52"/>
        <v>#DIV/0!</v>
      </c>
    </row>
    <row r="296" spans="2:40" ht="16.5" x14ac:dyDescent="0.25">
      <c r="B296" s="124">
        <v>4</v>
      </c>
      <c r="C296" s="125">
        <v>4</v>
      </c>
      <c r="D296" s="126" t="s">
        <v>34</v>
      </c>
      <c r="E296" s="130">
        <v>70</v>
      </c>
      <c r="F296" s="120">
        <v>0</v>
      </c>
      <c r="G296" s="120">
        <v>0</v>
      </c>
      <c r="H296" s="120">
        <v>0</v>
      </c>
      <c r="I296" s="120">
        <v>0</v>
      </c>
      <c r="J296" s="120">
        <v>0</v>
      </c>
      <c r="K296" s="120">
        <v>0</v>
      </c>
      <c r="L296" s="120">
        <v>0</v>
      </c>
      <c r="M296" s="120">
        <v>0</v>
      </c>
      <c r="N296" s="120">
        <v>0</v>
      </c>
      <c r="O296" s="120">
        <v>0</v>
      </c>
      <c r="P296" s="120">
        <v>0</v>
      </c>
      <c r="Q296" s="120">
        <v>0</v>
      </c>
      <c r="R296" s="120">
        <v>0</v>
      </c>
      <c r="S296" s="120">
        <v>0</v>
      </c>
      <c r="T296" s="120">
        <v>0</v>
      </c>
      <c r="U296" s="120">
        <v>0</v>
      </c>
      <c r="V296" s="120">
        <v>0</v>
      </c>
      <c r="W296" s="120">
        <v>0</v>
      </c>
      <c r="X296" s="120">
        <v>0</v>
      </c>
      <c r="Y296" s="120">
        <v>0</v>
      </c>
      <c r="Z296" s="120">
        <v>0</v>
      </c>
      <c r="AA296" s="120">
        <v>0</v>
      </c>
      <c r="AB296" s="120">
        <v>0</v>
      </c>
      <c r="AC296" s="120">
        <v>0</v>
      </c>
      <c r="AD296" s="120">
        <v>0</v>
      </c>
      <c r="AE296" s="120">
        <v>0</v>
      </c>
      <c r="AF296" s="120">
        <v>0</v>
      </c>
      <c r="AG296" s="120">
        <v>0</v>
      </c>
      <c r="AH296" s="120">
        <v>0</v>
      </c>
      <c r="AI296" s="120">
        <v>0</v>
      </c>
      <c r="AJ296" s="120">
        <v>0</v>
      </c>
      <c r="AK296" s="131">
        <f t="shared" si="49"/>
        <v>0</v>
      </c>
      <c r="AL296" s="122">
        <f t="shared" si="50"/>
        <v>0</v>
      </c>
      <c r="AM296" s="122">
        <f t="shared" si="51"/>
        <v>0</v>
      </c>
      <c r="AN296" s="123" t="e">
        <f t="shared" si="52"/>
        <v>#DIV/0!</v>
      </c>
    </row>
    <row r="297" spans="2:40" ht="16.5" x14ac:dyDescent="0.25">
      <c r="B297" s="124">
        <v>5</v>
      </c>
      <c r="C297" s="125">
        <v>5</v>
      </c>
      <c r="D297" s="126" t="s">
        <v>35</v>
      </c>
      <c r="E297" s="127">
        <v>71</v>
      </c>
      <c r="F297" s="120">
        <v>0</v>
      </c>
      <c r="G297" s="120">
        <v>0</v>
      </c>
      <c r="H297" s="120">
        <v>0</v>
      </c>
      <c r="I297" s="120">
        <v>0</v>
      </c>
      <c r="J297" s="120">
        <v>0</v>
      </c>
      <c r="K297" s="120">
        <v>0</v>
      </c>
      <c r="L297" s="120">
        <v>0</v>
      </c>
      <c r="M297" s="120">
        <v>0</v>
      </c>
      <c r="N297" s="120">
        <v>0</v>
      </c>
      <c r="O297" s="120">
        <v>0</v>
      </c>
      <c r="P297" s="120">
        <v>0</v>
      </c>
      <c r="Q297" s="120">
        <v>0</v>
      </c>
      <c r="R297" s="120">
        <v>0</v>
      </c>
      <c r="S297" s="120">
        <v>0</v>
      </c>
      <c r="T297" s="120">
        <v>0</v>
      </c>
      <c r="U297" s="120">
        <v>0</v>
      </c>
      <c r="V297" s="120">
        <v>0</v>
      </c>
      <c r="W297" s="120">
        <v>0</v>
      </c>
      <c r="X297" s="120">
        <v>0</v>
      </c>
      <c r="Y297" s="120">
        <v>0</v>
      </c>
      <c r="Z297" s="120">
        <v>0</v>
      </c>
      <c r="AA297" s="120">
        <v>0</v>
      </c>
      <c r="AB297" s="120">
        <v>0</v>
      </c>
      <c r="AC297" s="120">
        <v>0</v>
      </c>
      <c r="AD297" s="128">
        <v>5</v>
      </c>
      <c r="AE297" s="120">
        <v>0</v>
      </c>
      <c r="AF297" s="120">
        <v>0</v>
      </c>
      <c r="AG297" s="120">
        <v>0</v>
      </c>
      <c r="AH297" s="120">
        <v>0</v>
      </c>
      <c r="AI297" s="120">
        <v>0</v>
      </c>
      <c r="AJ297" s="120">
        <v>0</v>
      </c>
      <c r="AK297" s="121">
        <f t="shared" si="49"/>
        <v>5</v>
      </c>
      <c r="AL297" s="122">
        <f t="shared" si="50"/>
        <v>5</v>
      </c>
      <c r="AM297" s="122">
        <f t="shared" si="51"/>
        <v>1</v>
      </c>
      <c r="AN297" s="123">
        <f t="shared" si="52"/>
        <v>5</v>
      </c>
    </row>
    <row r="298" spans="2:40" ht="16.5" x14ac:dyDescent="0.25">
      <c r="B298" s="124">
        <v>6</v>
      </c>
      <c r="C298" s="125">
        <v>6</v>
      </c>
      <c r="D298" s="126" t="s">
        <v>36</v>
      </c>
      <c r="E298" s="127">
        <v>68</v>
      </c>
      <c r="F298" s="120">
        <v>0</v>
      </c>
      <c r="G298" s="120">
        <v>0</v>
      </c>
      <c r="H298" s="120">
        <v>0</v>
      </c>
      <c r="I298" s="120">
        <v>0</v>
      </c>
      <c r="J298" s="120">
        <v>0</v>
      </c>
      <c r="K298" s="120">
        <v>0</v>
      </c>
      <c r="L298" s="120">
        <v>0</v>
      </c>
      <c r="M298" s="120">
        <v>0</v>
      </c>
      <c r="N298" s="120">
        <v>0</v>
      </c>
      <c r="O298" s="120">
        <v>0</v>
      </c>
      <c r="P298" s="120">
        <v>0</v>
      </c>
      <c r="Q298" s="120">
        <v>0</v>
      </c>
      <c r="R298" s="120">
        <v>0</v>
      </c>
      <c r="S298" s="120">
        <v>0</v>
      </c>
      <c r="T298" s="120">
        <v>0</v>
      </c>
      <c r="U298" s="120">
        <v>0</v>
      </c>
      <c r="V298" s="120">
        <v>0</v>
      </c>
      <c r="W298" s="120">
        <v>0</v>
      </c>
      <c r="X298" s="120">
        <v>0</v>
      </c>
      <c r="Y298" s="120">
        <v>0</v>
      </c>
      <c r="Z298" s="120">
        <v>0</v>
      </c>
      <c r="AA298" s="120">
        <v>0</v>
      </c>
      <c r="AB298" s="120">
        <v>0</v>
      </c>
      <c r="AC298" s="120">
        <v>0</v>
      </c>
      <c r="AD298" s="128">
        <v>7</v>
      </c>
      <c r="AE298" s="120">
        <v>0</v>
      </c>
      <c r="AF298" s="120">
        <v>0</v>
      </c>
      <c r="AG298" s="120">
        <v>0</v>
      </c>
      <c r="AH298" s="120">
        <v>0</v>
      </c>
      <c r="AI298" s="120">
        <v>0</v>
      </c>
      <c r="AJ298" s="120">
        <v>0</v>
      </c>
      <c r="AK298" s="121">
        <f t="shared" si="49"/>
        <v>7</v>
      </c>
      <c r="AL298" s="122">
        <f t="shared" si="50"/>
        <v>7</v>
      </c>
      <c r="AM298" s="122">
        <f t="shared" si="51"/>
        <v>1</v>
      </c>
      <c r="AN298" s="123">
        <f t="shared" si="52"/>
        <v>7</v>
      </c>
    </row>
    <row r="299" spans="2:40" ht="28.5" x14ac:dyDescent="0.25">
      <c r="B299" s="124">
        <v>7</v>
      </c>
      <c r="C299" s="125">
        <v>7</v>
      </c>
      <c r="D299" s="132" t="s">
        <v>37</v>
      </c>
      <c r="E299" s="133">
        <v>60</v>
      </c>
      <c r="F299" s="120">
        <v>0</v>
      </c>
      <c r="G299" s="120">
        <v>0</v>
      </c>
      <c r="H299" s="120">
        <v>0</v>
      </c>
      <c r="I299" s="120">
        <v>0</v>
      </c>
      <c r="J299" s="120">
        <v>0</v>
      </c>
      <c r="K299" s="120">
        <v>0</v>
      </c>
      <c r="L299" s="120">
        <v>0</v>
      </c>
      <c r="M299" s="120">
        <v>0</v>
      </c>
      <c r="N299" s="120">
        <v>0</v>
      </c>
      <c r="O299" s="120">
        <v>0</v>
      </c>
      <c r="P299" s="120">
        <v>0</v>
      </c>
      <c r="Q299" s="120">
        <v>0</v>
      </c>
      <c r="R299" s="120">
        <v>0</v>
      </c>
      <c r="S299" s="120">
        <v>0</v>
      </c>
      <c r="T299" s="120">
        <v>0</v>
      </c>
      <c r="U299" s="120">
        <v>0</v>
      </c>
      <c r="V299" s="120">
        <v>0</v>
      </c>
      <c r="W299" s="120">
        <v>0</v>
      </c>
      <c r="X299" s="120">
        <v>0</v>
      </c>
      <c r="Y299" s="120">
        <v>0</v>
      </c>
      <c r="Z299" s="120">
        <v>0</v>
      </c>
      <c r="AA299" s="120">
        <v>0</v>
      </c>
      <c r="AB299" s="120">
        <v>0</v>
      </c>
      <c r="AC299" s="120">
        <v>0</v>
      </c>
      <c r="AD299" s="120">
        <v>0</v>
      </c>
      <c r="AE299" s="120">
        <v>0</v>
      </c>
      <c r="AF299" s="120">
        <v>0</v>
      </c>
      <c r="AG299" s="120">
        <v>0</v>
      </c>
      <c r="AH299" s="120">
        <v>0</v>
      </c>
      <c r="AI299" s="120">
        <v>0</v>
      </c>
      <c r="AJ299" s="120">
        <v>0</v>
      </c>
      <c r="AK299" s="121">
        <f t="shared" si="49"/>
        <v>0</v>
      </c>
      <c r="AL299" s="122">
        <f t="shared" si="50"/>
        <v>0</v>
      </c>
      <c r="AM299" s="122">
        <f t="shared" si="51"/>
        <v>0</v>
      </c>
      <c r="AN299" s="123" t="e">
        <f t="shared" si="52"/>
        <v>#DIV/0!</v>
      </c>
    </row>
    <row r="300" spans="2:40" ht="16.5" x14ac:dyDescent="0.25">
      <c r="B300" s="124">
        <v>8</v>
      </c>
      <c r="C300" s="125">
        <v>8</v>
      </c>
      <c r="D300" s="126" t="s">
        <v>38</v>
      </c>
      <c r="E300" s="127">
        <v>75</v>
      </c>
      <c r="F300" s="120">
        <v>0</v>
      </c>
      <c r="G300" s="120">
        <v>0</v>
      </c>
      <c r="H300" s="120">
        <v>0</v>
      </c>
      <c r="I300" s="120">
        <v>0</v>
      </c>
      <c r="J300" s="120">
        <v>0</v>
      </c>
      <c r="K300" s="120">
        <v>0</v>
      </c>
      <c r="L300" s="120">
        <v>0</v>
      </c>
      <c r="M300" s="120">
        <v>0</v>
      </c>
      <c r="N300" s="120">
        <v>0</v>
      </c>
      <c r="O300" s="120">
        <v>0</v>
      </c>
      <c r="P300" s="120">
        <v>0</v>
      </c>
      <c r="Q300" s="120">
        <v>0</v>
      </c>
      <c r="R300" s="120">
        <v>0</v>
      </c>
      <c r="S300" s="120">
        <v>0</v>
      </c>
      <c r="T300" s="120">
        <v>0</v>
      </c>
      <c r="U300" s="120">
        <v>0</v>
      </c>
      <c r="V300" s="120">
        <v>0</v>
      </c>
      <c r="W300" s="120">
        <v>0</v>
      </c>
      <c r="X300" s="120">
        <v>0</v>
      </c>
      <c r="Y300" s="120">
        <v>0</v>
      </c>
      <c r="Z300" s="120">
        <v>0</v>
      </c>
      <c r="AA300" s="120">
        <v>0</v>
      </c>
      <c r="AB300" s="120">
        <v>0</v>
      </c>
      <c r="AC300" s="120">
        <v>0</v>
      </c>
      <c r="AD300" s="120">
        <v>0</v>
      </c>
      <c r="AE300" s="120">
        <v>0</v>
      </c>
      <c r="AF300" s="120">
        <v>0</v>
      </c>
      <c r="AG300" s="120">
        <v>0</v>
      </c>
      <c r="AH300" s="120">
        <v>0</v>
      </c>
      <c r="AI300" s="120">
        <v>0</v>
      </c>
      <c r="AJ300" s="120">
        <v>0</v>
      </c>
      <c r="AK300" s="121">
        <f t="shared" si="49"/>
        <v>0</v>
      </c>
      <c r="AL300" s="122">
        <f t="shared" si="50"/>
        <v>0</v>
      </c>
      <c r="AM300" s="122">
        <f t="shared" si="51"/>
        <v>0</v>
      </c>
      <c r="AN300" s="123" t="e">
        <f t="shared" si="52"/>
        <v>#DIV/0!</v>
      </c>
    </row>
    <row r="301" spans="2:40" ht="16.5" x14ac:dyDescent="0.25">
      <c r="B301" s="124">
        <v>9</v>
      </c>
      <c r="C301" s="125">
        <v>9</v>
      </c>
      <c r="D301" s="126" t="s">
        <v>39</v>
      </c>
      <c r="E301" s="127">
        <v>72</v>
      </c>
      <c r="F301" s="120">
        <v>0</v>
      </c>
      <c r="G301" s="120">
        <v>0</v>
      </c>
      <c r="H301" s="120">
        <v>0</v>
      </c>
      <c r="I301" s="120">
        <v>0</v>
      </c>
      <c r="J301" s="120">
        <v>0</v>
      </c>
      <c r="K301" s="120">
        <v>0</v>
      </c>
      <c r="L301" s="120">
        <v>0</v>
      </c>
      <c r="M301" s="120">
        <v>0</v>
      </c>
      <c r="N301" s="120">
        <v>0</v>
      </c>
      <c r="O301" s="120">
        <v>0</v>
      </c>
      <c r="P301" s="120">
        <v>0</v>
      </c>
      <c r="Q301" s="120">
        <v>0</v>
      </c>
      <c r="R301" s="120">
        <v>0</v>
      </c>
      <c r="S301" s="120">
        <v>0</v>
      </c>
      <c r="T301" s="120">
        <v>0</v>
      </c>
      <c r="U301" s="120">
        <v>0</v>
      </c>
      <c r="V301" s="120">
        <v>0</v>
      </c>
      <c r="W301" s="120">
        <v>0</v>
      </c>
      <c r="X301" s="120">
        <v>0</v>
      </c>
      <c r="Y301" s="120">
        <v>0</v>
      </c>
      <c r="Z301" s="120">
        <v>0</v>
      </c>
      <c r="AA301" s="120">
        <v>0</v>
      </c>
      <c r="AB301" s="120">
        <v>0</v>
      </c>
      <c r="AC301" s="120">
        <v>0</v>
      </c>
      <c r="AD301" s="120">
        <v>0</v>
      </c>
      <c r="AE301" s="120">
        <v>0</v>
      </c>
      <c r="AF301" s="120">
        <v>0</v>
      </c>
      <c r="AG301" s="120">
        <v>0</v>
      </c>
      <c r="AH301" s="120">
        <v>0</v>
      </c>
      <c r="AI301" s="120">
        <v>0</v>
      </c>
      <c r="AJ301" s="120">
        <v>0</v>
      </c>
      <c r="AK301" s="121">
        <f t="shared" si="49"/>
        <v>0</v>
      </c>
      <c r="AL301" s="122">
        <f t="shared" si="50"/>
        <v>0</v>
      </c>
      <c r="AM301" s="122">
        <f t="shared" si="51"/>
        <v>0</v>
      </c>
      <c r="AN301" s="123" t="e">
        <f t="shared" si="52"/>
        <v>#DIV/0!</v>
      </c>
    </row>
    <row r="302" spans="2:40" ht="16.5" x14ac:dyDescent="0.25">
      <c r="B302" s="124">
        <v>10</v>
      </c>
      <c r="C302" s="125">
        <v>11</v>
      </c>
      <c r="D302" s="126" t="s">
        <v>40</v>
      </c>
      <c r="E302" s="127">
        <v>65</v>
      </c>
      <c r="F302" s="120">
        <v>0</v>
      </c>
      <c r="G302" s="120">
        <v>0</v>
      </c>
      <c r="H302" s="120">
        <v>0</v>
      </c>
      <c r="I302" s="120">
        <v>0</v>
      </c>
      <c r="J302" s="120">
        <v>0</v>
      </c>
      <c r="K302" s="120">
        <v>0</v>
      </c>
      <c r="L302" s="120">
        <v>0</v>
      </c>
      <c r="M302" s="120">
        <v>0</v>
      </c>
      <c r="N302" s="120">
        <v>0</v>
      </c>
      <c r="O302" s="120">
        <v>0</v>
      </c>
      <c r="P302" s="120">
        <v>0</v>
      </c>
      <c r="Q302" s="120">
        <v>0</v>
      </c>
      <c r="R302" s="120">
        <v>0</v>
      </c>
      <c r="S302" s="120">
        <v>8</v>
      </c>
      <c r="T302" s="120">
        <v>0</v>
      </c>
      <c r="U302" s="120">
        <v>0</v>
      </c>
      <c r="V302" s="120">
        <v>0</v>
      </c>
      <c r="W302" s="120">
        <v>0</v>
      </c>
      <c r="X302" s="120">
        <v>0</v>
      </c>
      <c r="Y302" s="120">
        <v>0</v>
      </c>
      <c r="Z302" s="120">
        <v>0</v>
      </c>
      <c r="AA302" s="120">
        <v>0</v>
      </c>
      <c r="AB302" s="120">
        <v>0</v>
      </c>
      <c r="AC302" s="120">
        <v>0</v>
      </c>
      <c r="AD302" s="128">
        <v>4</v>
      </c>
      <c r="AE302" s="120">
        <v>0</v>
      </c>
      <c r="AF302" s="120">
        <v>0</v>
      </c>
      <c r="AG302" s="120">
        <v>0</v>
      </c>
      <c r="AH302" s="120">
        <v>0</v>
      </c>
      <c r="AI302" s="120">
        <v>0</v>
      </c>
      <c r="AJ302" s="120">
        <v>0</v>
      </c>
      <c r="AK302" s="121">
        <f t="shared" si="49"/>
        <v>12</v>
      </c>
      <c r="AL302" s="122">
        <f t="shared" si="50"/>
        <v>8</v>
      </c>
      <c r="AM302" s="122">
        <f t="shared" si="51"/>
        <v>2</v>
      </c>
      <c r="AN302" s="123">
        <f t="shared" si="52"/>
        <v>6</v>
      </c>
    </row>
    <row r="303" spans="2:40" ht="16.5" x14ac:dyDescent="0.25">
      <c r="B303" s="124">
        <v>11</v>
      </c>
      <c r="C303" s="125">
        <v>12</v>
      </c>
      <c r="D303" s="126" t="s">
        <v>41</v>
      </c>
      <c r="E303" s="127">
        <v>332</v>
      </c>
      <c r="F303" s="120">
        <v>0</v>
      </c>
      <c r="G303" s="120">
        <v>0</v>
      </c>
      <c r="H303" s="120">
        <v>0</v>
      </c>
      <c r="I303" s="120">
        <v>0</v>
      </c>
      <c r="J303" s="120">
        <v>0</v>
      </c>
      <c r="K303" s="120">
        <v>0</v>
      </c>
      <c r="L303" s="120">
        <v>0</v>
      </c>
      <c r="M303" s="120">
        <v>0</v>
      </c>
      <c r="N303" s="120">
        <v>0</v>
      </c>
      <c r="O303" s="120">
        <v>0</v>
      </c>
      <c r="P303" s="120">
        <v>0</v>
      </c>
      <c r="Q303" s="120">
        <v>0</v>
      </c>
      <c r="R303" s="120">
        <v>0</v>
      </c>
      <c r="S303" s="120">
        <v>0</v>
      </c>
      <c r="T303" s="120">
        <v>0</v>
      </c>
      <c r="U303" s="120">
        <v>0</v>
      </c>
      <c r="V303" s="120">
        <v>0</v>
      </c>
      <c r="W303" s="120">
        <v>0</v>
      </c>
      <c r="X303" s="120">
        <v>0</v>
      </c>
      <c r="Y303" s="120">
        <v>0</v>
      </c>
      <c r="Z303" s="120">
        <v>0</v>
      </c>
      <c r="AA303" s="120">
        <v>0</v>
      </c>
      <c r="AB303" s="120">
        <v>0</v>
      </c>
      <c r="AC303" s="120">
        <v>0</v>
      </c>
      <c r="AD303" s="128">
        <v>3</v>
      </c>
      <c r="AE303" s="120">
        <v>0</v>
      </c>
      <c r="AF303" s="120">
        <v>0</v>
      </c>
      <c r="AG303" s="120">
        <v>0</v>
      </c>
      <c r="AH303" s="120">
        <v>0</v>
      </c>
      <c r="AI303" s="120">
        <v>0</v>
      </c>
      <c r="AJ303" s="120">
        <v>0</v>
      </c>
      <c r="AK303" s="121">
        <f t="shared" si="49"/>
        <v>3</v>
      </c>
      <c r="AL303" s="122">
        <f t="shared" si="50"/>
        <v>3</v>
      </c>
      <c r="AM303" s="122">
        <f t="shared" si="51"/>
        <v>1</v>
      </c>
      <c r="AN303" s="123">
        <f t="shared" si="52"/>
        <v>3</v>
      </c>
    </row>
    <row r="304" spans="2:40" ht="16.5" x14ac:dyDescent="0.25">
      <c r="B304" s="124">
        <v>12</v>
      </c>
      <c r="C304" s="125" t="s">
        <v>42</v>
      </c>
      <c r="D304" s="126" t="s">
        <v>43</v>
      </c>
      <c r="E304" s="127">
        <v>83</v>
      </c>
      <c r="F304" s="120">
        <v>0</v>
      </c>
      <c r="G304" s="120">
        <v>0</v>
      </c>
      <c r="H304" s="120">
        <v>0</v>
      </c>
      <c r="I304" s="120">
        <v>0</v>
      </c>
      <c r="J304" s="120">
        <v>0</v>
      </c>
      <c r="K304" s="120">
        <v>0</v>
      </c>
      <c r="L304" s="120">
        <v>0</v>
      </c>
      <c r="M304" s="120">
        <v>0</v>
      </c>
      <c r="N304" s="120">
        <v>0</v>
      </c>
      <c r="O304" s="120">
        <v>0</v>
      </c>
      <c r="P304" s="120">
        <v>0</v>
      </c>
      <c r="Q304" s="120">
        <v>0</v>
      </c>
      <c r="R304" s="120">
        <v>0</v>
      </c>
      <c r="S304" s="120">
        <v>0</v>
      </c>
      <c r="T304" s="120">
        <v>0</v>
      </c>
      <c r="U304" s="120">
        <v>0</v>
      </c>
      <c r="V304" s="120">
        <v>0</v>
      </c>
      <c r="W304" s="120">
        <v>0</v>
      </c>
      <c r="X304" s="120">
        <v>0</v>
      </c>
      <c r="Y304" s="120">
        <v>0</v>
      </c>
      <c r="Z304" s="120">
        <v>0</v>
      </c>
      <c r="AA304" s="120">
        <v>0</v>
      </c>
      <c r="AB304" s="120">
        <v>0</v>
      </c>
      <c r="AC304" s="120">
        <v>0</v>
      </c>
      <c r="AD304" s="120">
        <v>0</v>
      </c>
      <c r="AE304" s="120">
        <v>0</v>
      </c>
      <c r="AF304" s="120">
        <v>0</v>
      </c>
      <c r="AG304" s="120">
        <v>0</v>
      </c>
      <c r="AH304" s="120">
        <v>0</v>
      </c>
      <c r="AI304" s="120">
        <v>0</v>
      </c>
      <c r="AJ304" s="120">
        <v>0</v>
      </c>
      <c r="AK304" s="121">
        <f t="shared" si="49"/>
        <v>0</v>
      </c>
      <c r="AL304" s="122">
        <f t="shared" si="50"/>
        <v>0</v>
      </c>
      <c r="AM304" s="122">
        <f t="shared" si="51"/>
        <v>0</v>
      </c>
      <c r="AN304" s="123" t="e">
        <f t="shared" si="52"/>
        <v>#DIV/0!</v>
      </c>
    </row>
    <row r="305" spans="2:40" ht="16.5" x14ac:dyDescent="0.25">
      <c r="B305" s="124">
        <v>13</v>
      </c>
      <c r="C305" s="125">
        <v>13</v>
      </c>
      <c r="D305" s="126" t="s">
        <v>44</v>
      </c>
      <c r="E305" s="127">
        <v>110</v>
      </c>
      <c r="F305" s="120">
        <v>0</v>
      </c>
      <c r="G305" s="120">
        <v>0</v>
      </c>
      <c r="H305" s="120">
        <v>0</v>
      </c>
      <c r="I305" s="120">
        <v>0</v>
      </c>
      <c r="J305" s="120">
        <v>0</v>
      </c>
      <c r="K305" s="120">
        <v>0</v>
      </c>
      <c r="L305" s="120">
        <v>0</v>
      </c>
      <c r="M305" s="120">
        <v>0</v>
      </c>
      <c r="N305" s="120">
        <v>0</v>
      </c>
      <c r="O305" s="120">
        <v>0</v>
      </c>
      <c r="P305" s="120">
        <v>0</v>
      </c>
      <c r="Q305" s="120">
        <v>0</v>
      </c>
      <c r="R305" s="120">
        <v>0</v>
      </c>
      <c r="S305" s="120">
        <v>0</v>
      </c>
      <c r="T305" s="120">
        <v>0</v>
      </c>
      <c r="U305" s="120">
        <v>0</v>
      </c>
      <c r="V305" s="120">
        <v>0</v>
      </c>
      <c r="W305" s="120">
        <v>0</v>
      </c>
      <c r="X305" s="120">
        <v>0</v>
      </c>
      <c r="Y305" s="120">
        <v>0</v>
      </c>
      <c r="Z305" s="120">
        <v>0</v>
      </c>
      <c r="AA305" s="120">
        <v>0</v>
      </c>
      <c r="AB305" s="120">
        <v>0</v>
      </c>
      <c r="AC305" s="120">
        <v>0</v>
      </c>
      <c r="AD305" s="120">
        <v>0</v>
      </c>
      <c r="AE305" s="120">
        <v>0</v>
      </c>
      <c r="AF305" s="120">
        <v>0</v>
      </c>
      <c r="AG305" s="120">
        <v>0</v>
      </c>
      <c r="AH305" s="120">
        <v>0</v>
      </c>
      <c r="AI305" s="120">
        <v>0</v>
      </c>
      <c r="AJ305" s="120">
        <v>0</v>
      </c>
      <c r="AK305" s="121">
        <f t="shared" si="49"/>
        <v>0</v>
      </c>
      <c r="AL305" s="122">
        <f t="shared" si="50"/>
        <v>0</v>
      </c>
      <c r="AM305" s="122">
        <f t="shared" si="51"/>
        <v>0</v>
      </c>
      <c r="AN305" s="123" t="e">
        <f t="shared" si="52"/>
        <v>#DIV/0!</v>
      </c>
    </row>
    <row r="306" spans="2:40" ht="16.5" x14ac:dyDescent="0.25">
      <c r="B306" s="124">
        <v>14</v>
      </c>
      <c r="C306" s="125">
        <v>14</v>
      </c>
      <c r="D306" s="126" t="s">
        <v>45</v>
      </c>
      <c r="E306" s="127">
        <v>337</v>
      </c>
      <c r="F306" s="120">
        <v>0</v>
      </c>
      <c r="G306" s="120">
        <v>0</v>
      </c>
      <c r="H306" s="120">
        <v>0</v>
      </c>
      <c r="I306" s="120">
        <v>0</v>
      </c>
      <c r="J306" s="120">
        <v>0</v>
      </c>
      <c r="K306" s="120">
        <v>0</v>
      </c>
      <c r="L306" s="120">
        <v>0</v>
      </c>
      <c r="M306" s="120">
        <v>0</v>
      </c>
      <c r="N306" s="120">
        <v>0</v>
      </c>
      <c r="O306" s="120">
        <v>0</v>
      </c>
      <c r="P306" s="120">
        <v>0</v>
      </c>
      <c r="Q306" s="120">
        <v>0</v>
      </c>
      <c r="R306" s="120">
        <v>0</v>
      </c>
      <c r="S306" s="120">
        <v>0</v>
      </c>
      <c r="T306" s="120">
        <v>0</v>
      </c>
      <c r="U306" s="120">
        <v>0</v>
      </c>
      <c r="V306" s="120">
        <v>0</v>
      </c>
      <c r="W306" s="120">
        <v>0</v>
      </c>
      <c r="X306" s="120">
        <v>0</v>
      </c>
      <c r="Y306" s="120">
        <v>0</v>
      </c>
      <c r="Z306" s="120">
        <v>0</v>
      </c>
      <c r="AA306" s="120">
        <v>0</v>
      </c>
      <c r="AB306" s="120">
        <v>0</v>
      </c>
      <c r="AC306" s="120">
        <v>0</v>
      </c>
      <c r="AD306" s="128">
        <v>2</v>
      </c>
      <c r="AE306" s="120">
        <v>0</v>
      </c>
      <c r="AF306" s="120">
        <v>0</v>
      </c>
      <c r="AG306" s="120">
        <v>0</v>
      </c>
      <c r="AH306" s="120">
        <v>0</v>
      </c>
      <c r="AI306" s="120">
        <v>0</v>
      </c>
      <c r="AJ306" s="120">
        <v>0</v>
      </c>
      <c r="AK306" s="121">
        <f t="shared" si="49"/>
        <v>2</v>
      </c>
      <c r="AL306" s="122">
        <f t="shared" si="50"/>
        <v>2</v>
      </c>
      <c r="AM306" s="122">
        <f t="shared" si="51"/>
        <v>1</v>
      </c>
      <c r="AN306" s="123">
        <f t="shared" si="52"/>
        <v>2</v>
      </c>
    </row>
    <row r="307" spans="2:40" ht="16.5" x14ac:dyDescent="0.25">
      <c r="B307" s="134">
        <v>15</v>
      </c>
      <c r="C307" s="135">
        <v>16</v>
      </c>
      <c r="D307" s="136" t="s">
        <v>46</v>
      </c>
      <c r="E307" s="137">
        <v>571</v>
      </c>
      <c r="F307" s="120">
        <v>0</v>
      </c>
      <c r="G307" s="120">
        <v>0</v>
      </c>
      <c r="H307" s="120">
        <v>0</v>
      </c>
      <c r="I307" s="120">
        <v>0</v>
      </c>
      <c r="J307" s="120">
        <v>0</v>
      </c>
      <c r="K307" s="120">
        <v>0</v>
      </c>
      <c r="L307" s="120">
        <v>0</v>
      </c>
      <c r="M307" s="120">
        <v>0</v>
      </c>
      <c r="N307" s="120">
        <v>0</v>
      </c>
      <c r="O307" s="120">
        <v>0</v>
      </c>
      <c r="P307" s="120">
        <v>0</v>
      </c>
      <c r="Q307" s="120">
        <v>0</v>
      </c>
      <c r="R307" s="120">
        <v>0</v>
      </c>
      <c r="S307" s="120">
        <v>0</v>
      </c>
      <c r="T307" s="120">
        <v>0</v>
      </c>
      <c r="U307" s="120">
        <v>0</v>
      </c>
      <c r="V307" s="120">
        <v>0</v>
      </c>
      <c r="W307" s="120">
        <v>0</v>
      </c>
      <c r="X307" s="120">
        <v>0</v>
      </c>
      <c r="Y307" s="120">
        <v>0</v>
      </c>
      <c r="Z307" s="120">
        <v>0</v>
      </c>
      <c r="AA307" s="120">
        <v>0</v>
      </c>
      <c r="AB307" s="120">
        <v>0</v>
      </c>
      <c r="AC307" s="120">
        <v>0</v>
      </c>
      <c r="AD307" s="128">
        <v>1</v>
      </c>
      <c r="AE307" s="120">
        <v>0</v>
      </c>
      <c r="AF307" s="120">
        <v>0</v>
      </c>
      <c r="AG307" s="120">
        <v>0</v>
      </c>
      <c r="AH307" s="120">
        <v>0</v>
      </c>
      <c r="AI307" s="120">
        <v>0</v>
      </c>
      <c r="AJ307" s="120">
        <v>0</v>
      </c>
      <c r="AK307" s="138">
        <f t="shared" si="49"/>
        <v>1</v>
      </c>
      <c r="AL307" s="139">
        <f t="shared" si="50"/>
        <v>1</v>
      </c>
      <c r="AM307" s="139">
        <f t="shared" si="51"/>
        <v>1</v>
      </c>
      <c r="AN307" s="140">
        <f t="shared" si="52"/>
        <v>1</v>
      </c>
    </row>
    <row r="308" spans="2:40" ht="16.5" x14ac:dyDescent="0.25">
      <c r="B308" s="124">
        <v>16</v>
      </c>
      <c r="C308" s="125">
        <v>17</v>
      </c>
      <c r="D308" s="126" t="s">
        <v>47</v>
      </c>
      <c r="E308" s="127">
        <v>680</v>
      </c>
      <c r="F308" s="120">
        <v>0</v>
      </c>
      <c r="G308" s="120">
        <v>0</v>
      </c>
      <c r="H308" s="120">
        <v>0</v>
      </c>
      <c r="I308" s="120">
        <v>0</v>
      </c>
      <c r="J308" s="120">
        <v>0</v>
      </c>
      <c r="K308" s="120">
        <v>0</v>
      </c>
      <c r="L308" s="120">
        <v>0</v>
      </c>
      <c r="M308" s="120">
        <v>0</v>
      </c>
      <c r="N308" s="120">
        <v>0</v>
      </c>
      <c r="O308" s="120">
        <v>0</v>
      </c>
      <c r="P308" s="120">
        <v>0</v>
      </c>
      <c r="Q308" s="120">
        <v>0</v>
      </c>
      <c r="R308" s="120">
        <v>0</v>
      </c>
      <c r="S308" s="120">
        <v>0</v>
      </c>
      <c r="T308" s="120">
        <v>0</v>
      </c>
      <c r="U308" s="120">
        <v>0</v>
      </c>
      <c r="V308" s="120">
        <v>0</v>
      </c>
      <c r="W308" s="120">
        <v>0</v>
      </c>
      <c r="X308" s="120">
        <v>0</v>
      </c>
      <c r="Y308" s="120">
        <v>0</v>
      </c>
      <c r="Z308" s="120">
        <v>0</v>
      </c>
      <c r="AA308" s="120">
        <v>0</v>
      </c>
      <c r="AB308" s="120">
        <v>0</v>
      </c>
      <c r="AC308" s="120">
        <v>0</v>
      </c>
      <c r="AD308" s="120">
        <v>0</v>
      </c>
      <c r="AE308" s="120">
        <v>0</v>
      </c>
      <c r="AF308" s="120">
        <v>0</v>
      </c>
      <c r="AG308" s="120">
        <v>0</v>
      </c>
      <c r="AH308" s="120">
        <v>0</v>
      </c>
      <c r="AI308" s="120">
        <v>0</v>
      </c>
      <c r="AJ308" s="120">
        <v>0</v>
      </c>
      <c r="AK308" s="121">
        <f t="shared" si="49"/>
        <v>0</v>
      </c>
      <c r="AL308" s="122">
        <f t="shared" si="50"/>
        <v>0</v>
      </c>
      <c r="AM308" s="122">
        <f t="shared" si="51"/>
        <v>0</v>
      </c>
      <c r="AN308" s="123" t="e">
        <f t="shared" si="52"/>
        <v>#DIV/0!</v>
      </c>
    </row>
    <row r="309" spans="2:40" ht="17.25" thickBot="1" x14ac:dyDescent="0.3">
      <c r="B309" s="124">
        <v>17</v>
      </c>
      <c r="C309" s="125">
        <v>53</v>
      </c>
      <c r="D309" s="126" t="s">
        <v>48</v>
      </c>
      <c r="E309" s="141">
        <v>74</v>
      </c>
      <c r="F309" s="120">
        <v>0</v>
      </c>
      <c r="G309" s="120">
        <v>0</v>
      </c>
      <c r="H309" s="120">
        <v>0</v>
      </c>
      <c r="I309" s="120">
        <v>0</v>
      </c>
      <c r="J309" s="120">
        <v>0</v>
      </c>
      <c r="K309" s="120">
        <v>0</v>
      </c>
      <c r="L309" s="120">
        <v>0</v>
      </c>
      <c r="M309" s="120">
        <v>0</v>
      </c>
      <c r="N309" s="120">
        <v>0</v>
      </c>
      <c r="O309" s="120">
        <v>0</v>
      </c>
      <c r="P309" s="120">
        <v>0</v>
      </c>
      <c r="Q309" s="120">
        <v>0</v>
      </c>
      <c r="R309" s="120">
        <v>0</v>
      </c>
      <c r="S309" s="120">
        <v>0</v>
      </c>
      <c r="T309" s="120">
        <v>0</v>
      </c>
      <c r="U309" s="120">
        <v>0</v>
      </c>
      <c r="V309" s="120">
        <v>0</v>
      </c>
      <c r="W309" s="120">
        <v>0</v>
      </c>
      <c r="X309" s="120">
        <v>0</v>
      </c>
      <c r="Y309" s="120">
        <v>0</v>
      </c>
      <c r="Z309" s="120">
        <v>0</v>
      </c>
      <c r="AA309" s="120">
        <v>0</v>
      </c>
      <c r="AB309" s="120">
        <v>0</v>
      </c>
      <c r="AC309" s="120">
        <v>0</v>
      </c>
      <c r="AD309" s="128">
        <v>6</v>
      </c>
      <c r="AE309" s="120">
        <v>0</v>
      </c>
      <c r="AF309" s="120">
        <v>0</v>
      </c>
      <c r="AG309" s="120">
        <v>0</v>
      </c>
      <c r="AH309" s="120">
        <v>0</v>
      </c>
      <c r="AI309" s="120">
        <v>0</v>
      </c>
      <c r="AJ309" s="120">
        <v>0</v>
      </c>
      <c r="AK309" s="121">
        <f t="shared" si="49"/>
        <v>6</v>
      </c>
      <c r="AL309" s="122">
        <f t="shared" si="50"/>
        <v>6</v>
      </c>
      <c r="AM309" s="122">
        <f t="shared" si="51"/>
        <v>1</v>
      </c>
      <c r="AN309" s="123">
        <f t="shared" si="52"/>
        <v>6</v>
      </c>
    </row>
    <row r="310" spans="2:40" ht="17.25" thickBot="1" x14ac:dyDescent="0.3">
      <c r="B310" s="124">
        <v>18</v>
      </c>
      <c r="C310" s="125">
        <v>54</v>
      </c>
      <c r="D310" s="142" t="s">
        <v>49</v>
      </c>
      <c r="E310" s="141">
        <v>89</v>
      </c>
      <c r="F310" s="189"/>
      <c r="G310" s="190"/>
      <c r="H310" s="190"/>
      <c r="I310" s="190"/>
      <c r="J310" s="190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1"/>
      <c r="AK310" s="121">
        <f t="shared" si="49"/>
        <v>0</v>
      </c>
      <c r="AL310" s="122">
        <f t="shared" si="50"/>
        <v>0</v>
      </c>
      <c r="AM310" s="122">
        <f t="shared" si="51"/>
        <v>0</v>
      </c>
      <c r="AN310" s="123">
        <v>0</v>
      </c>
    </row>
    <row r="311" spans="2:40" ht="16.5" x14ac:dyDescent="0.25">
      <c r="B311" s="124">
        <v>19</v>
      </c>
      <c r="C311" s="125">
        <v>55</v>
      </c>
      <c r="D311" s="126" t="s">
        <v>50</v>
      </c>
      <c r="E311" s="119">
        <v>55</v>
      </c>
      <c r="F311" s="120">
        <v>0</v>
      </c>
      <c r="G311" s="120">
        <v>0</v>
      </c>
      <c r="H311" s="120">
        <v>0</v>
      </c>
      <c r="I311" s="120">
        <v>0</v>
      </c>
      <c r="J311" s="120">
        <v>0</v>
      </c>
      <c r="K311" s="120">
        <v>0</v>
      </c>
      <c r="L311" s="120">
        <v>0</v>
      </c>
      <c r="M311" s="120">
        <v>0</v>
      </c>
      <c r="N311" s="120">
        <v>0</v>
      </c>
      <c r="O311" s="120">
        <v>0</v>
      </c>
      <c r="P311" s="120">
        <v>0</v>
      </c>
      <c r="Q311" s="120">
        <v>0</v>
      </c>
      <c r="R311" s="120">
        <v>0</v>
      </c>
      <c r="S311" s="120">
        <v>0</v>
      </c>
      <c r="T311" s="120">
        <v>0</v>
      </c>
      <c r="U311" s="120">
        <v>0</v>
      </c>
      <c r="V311" s="120">
        <v>0</v>
      </c>
      <c r="W311" s="120">
        <v>0</v>
      </c>
      <c r="X311" s="120">
        <v>0</v>
      </c>
      <c r="Y311" s="120">
        <v>0</v>
      </c>
      <c r="Z311" s="120">
        <v>0</v>
      </c>
      <c r="AA311" s="120">
        <v>0</v>
      </c>
      <c r="AB311" s="120">
        <v>0</v>
      </c>
      <c r="AC311" s="120">
        <v>0</v>
      </c>
      <c r="AD311" s="128">
        <v>7</v>
      </c>
      <c r="AE311" s="120">
        <v>0</v>
      </c>
      <c r="AF311" s="120">
        <v>0</v>
      </c>
      <c r="AG311" s="120">
        <v>0</v>
      </c>
      <c r="AH311" s="120">
        <v>0</v>
      </c>
      <c r="AI311" s="120">
        <v>0</v>
      </c>
      <c r="AJ311" s="120">
        <v>0</v>
      </c>
      <c r="AK311" s="121">
        <f t="shared" si="49"/>
        <v>7</v>
      </c>
      <c r="AL311" s="122">
        <f t="shared" si="50"/>
        <v>7</v>
      </c>
      <c r="AM311" s="122">
        <f t="shared" si="51"/>
        <v>1</v>
      </c>
      <c r="AN311" s="123">
        <f t="shared" si="52"/>
        <v>7</v>
      </c>
    </row>
    <row r="312" spans="2:40" ht="16.5" x14ac:dyDescent="0.25">
      <c r="B312" s="124">
        <v>20</v>
      </c>
      <c r="C312" s="125">
        <v>56</v>
      </c>
      <c r="D312" s="126" t="s">
        <v>51</v>
      </c>
      <c r="E312" s="127">
        <v>78</v>
      </c>
      <c r="F312" s="120">
        <v>0</v>
      </c>
      <c r="G312" s="120">
        <v>0</v>
      </c>
      <c r="H312" s="120">
        <v>0</v>
      </c>
      <c r="I312" s="120">
        <v>0</v>
      </c>
      <c r="J312" s="120">
        <v>0</v>
      </c>
      <c r="K312" s="120">
        <v>0</v>
      </c>
      <c r="L312" s="120">
        <v>0</v>
      </c>
      <c r="M312" s="120">
        <v>0</v>
      </c>
      <c r="N312" s="120">
        <v>0</v>
      </c>
      <c r="O312" s="120">
        <v>0</v>
      </c>
      <c r="P312" s="120">
        <v>0</v>
      </c>
      <c r="Q312" s="120">
        <v>0</v>
      </c>
      <c r="R312" s="120">
        <v>0</v>
      </c>
      <c r="S312" s="120">
        <v>0</v>
      </c>
      <c r="T312" s="120">
        <v>0</v>
      </c>
      <c r="U312" s="120">
        <v>0</v>
      </c>
      <c r="V312" s="120">
        <v>0</v>
      </c>
      <c r="W312" s="120">
        <v>0</v>
      </c>
      <c r="X312" s="120">
        <v>0</v>
      </c>
      <c r="Y312" s="120">
        <v>0</v>
      </c>
      <c r="Z312" s="120">
        <v>0</v>
      </c>
      <c r="AA312" s="120">
        <v>0</v>
      </c>
      <c r="AB312" s="120">
        <v>0</v>
      </c>
      <c r="AC312" s="120">
        <v>0</v>
      </c>
      <c r="AD312" s="128">
        <v>8</v>
      </c>
      <c r="AE312" s="120">
        <v>0</v>
      </c>
      <c r="AF312" s="120">
        <v>0</v>
      </c>
      <c r="AG312" s="120">
        <v>0</v>
      </c>
      <c r="AH312" s="120">
        <v>0</v>
      </c>
      <c r="AI312" s="120">
        <v>0</v>
      </c>
      <c r="AJ312" s="120">
        <v>0</v>
      </c>
      <c r="AK312" s="121">
        <f t="shared" si="49"/>
        <v>8</v>
      </c>
      <c r="AL312" s="122">
        <f t="shared" si="50"/>
        <v>8</v>
      </c>
      <c r="AM312" s="122">
        <f t="shared" si="51"/>
        <v>1</v>
      </c>
      <c r="AN312" s="123">
        <f t="shared" si="52"/>
        <v>8</v>
      </c>
    </row>
    <row r="313" spans="2:40" ht="16.5" x14ac:dyDescent="0.25">
      <c r="B313" s="124">
        <v>21</v>
      </c>
      <c r="C313" s="125">
        <v>57</v>
      </c>
      <c r="D313" s="126" t="s">
        <v>52</v>
      </c>
      <c r="E313" s="127">
        <v>64</v>
      </c>
      <c r="F313" s="120">
        <v>0</v>
      </c>
      <c r="G313" s="120">
        <v>0</v>
      </c>
      <c r="H313" s="120">
        <v>0</v>
      </c>
      <c r="I313" s="120">
        <v>0</v>
      </c>
      <c r="J313" s="120">
        <v>0</v>
      </c>
      <c r="K313" s="120">
        <v>0</v>
      </c>
      <c r="L313" s="120">
        <v>0</v>
      </c>
      <c r="M313" s="120">
        <v>0</v>
      </c>
      <c r="N313" s="120">
        <v>0</v>
      </c>
      <c r="O313" s="120">
        <v>0</v>
      </c>
      <c r="P313" s="120">
        <v>0</v>
      </c>
      <c r="Q313" s="120">
        <v>0</v>
      </c>
      <c r="R313" s="120">
        <v>0</v>
      </c>
      <c r="S313" s="120">
        <v>0</v>
      </c>
      <c r="T313" s="120">
        <v>0</v>
      </c>
      <c r="U313" s="120">
        <v>0</v>
      </c>
      <c r="V313" s="120">
        <v>0</v>
      </c>
      <c r="W313" s="120">
        <v>0</v>
      </c>
      <c r="X313" s="120">
        <v>0</v>
      </c>
      <c r="Y313" s="120">
        <v>0</v>
      </c>
      <c r="Z313" s="120">
        <v>0</v>
      </c>
      <c r="AA313" s="120">
        <v>0</v>
      </c>
      <c r="AB313" s="120">
        <v>0</v>
      </c>
      <c r="AC313" s="120">
        <v>0</v>
      </c>
      <c r="AD313" s="128">
        <v>7</v>
      </c>
      <c r="AE313" s="120">
        <v>0</v>
      </c>
      <c r="AF313" s="120">
        <v>0</v>
      </c>
      <c r="AG313" s="120">
        <v>0</v>
      </c>
      <c r="AH313" s="120">
        <v>0</v>
      </c>
      <c r="AI313" s="120">
        <v>0</v>
      </c>
      <c r="AJ313" s="120">
        <v>0</v>
      </c>
      <c r="AK313" s="121">
        <f t="shared" si="49"/>
        <v>7</v>
      </c>
      <c r="AL313" s="122">
        <f t="shared" si="50"/>
        <v>7</v>
      </c>
      <c r="AM313" s="122">
        <f t="shared" si="51"/>
        <v>1</v>
      </c>
      <c r="AN313" s="123">
        <f t="shared" si="52"/>
        <v>7</v>
      </c>
    </row>
    <row r="314" spans="2:40" ht="16.5" x14ac:dyDescent="0.25">
      <c r="B314" s="124">
        <v>22</v>
      </c>
      <c r="C314" s="125">
        <v>58</v>
      </c>
      <c r="D314" s="126" t="s">
        <v>53</v>
      </c>
      <c r="E314" s="127">
        <v>74</v>
      </c>
      <c r="F314" s="120">
        <v>0</v>
      </c>
      <c r="G314" s="120">
        <v>0</v>
      </c>
      <c r="H314" s="120">
        <v>0</v>
      </c>
      <c r="I314" s="120">
        <v>0</v>
      </c>
      <c r="J314" s="120">
        <v>0</v>
      </c>
      <c r="K314" s="120">
        <v>0</v>
      </c>
      <c r="L314" s="120">
        <v>0</v>
      </c>
      <c r="M314" s="120">
        <v>0</v>
      </c>
      <c r="N314" s="120">
        <v>0</v>
      </c>
      <c r="O314" s="120">
        <v>0</v>
      </c>
      <c r="P314" s="120">
        <v>0</v>
      </c>
      <c r="Q314" s="120">
        <v>0</v>
      </c>
      <c r="R314" s="120">
        <v>0</v>
      </c>
      <c r="S314" s="120">
        <v>0</v>
      </c>
      <c r="T314" s="120">
        <v>0</v>
      </c>
      <c r="U314" s="120">
        <v>0</v>
      </c>
      <c r="V314" s="120">
        <v>0</v>
      </c>
      <c r="W314" s="120">
        <v>0</v>
      </c>
      <c r="X314" s="120">
        <v>0</v>
      </c>
      <c r="Y314" s="120">
        <v>0</v>
      </c>
      <c r="Z314" s="120">
        <v>0</v>
      </c>
      <c r="AA314" s="120">
        <v>0</v>
      </c>
      <c r="AB314" s="120">
        <v>0</v>
      </c>
      <c r="AC314" s="120">
        <v>0</v>
      </c>
      <c r="AD314" s="128">
        <v>10</v>
      </c>
      <c r="AE314" s="120">
        <v>0</v>
      </c>
      <c r="AF314" s="120">
        <v>0</v>
      </c>
      <c r="AG314" s="120">
        <v>0</v>
      </c>
      <c r="AH314" s="120">
        <v>0</v>
      </c>
      <c r="AI314" s="120">
        <v>0</v>
      </c>
      <c r="AJ314" s="120">
        <v>0</v>
      </c>
      <c r="AK314" s="121">
        <f t="shared" si="49"/>
        <v>10</v>
      </c>
      <c r="AL314" s="122">
        <f t="shared" si="50"/>
        <v>10</v>
      </c>
      <c r="AM314" s="122">
        <f t="shared" si="51"/>
        <v>1</v>
      </c>
      <c r="AN314" s="123">
        <f t="shared" si="52"/>
        <v>10</v>
      </c>
    </row>
    <row r="315" spans="2:40" ht="16.5" x14ac:dyDescent="0.25">
      <c r="B315" s="124">
        <v>23</v>
      </c>
      <c r="C315" s="125">
        <v>59</v>
      </c>
      <c r="D315" s="126" t="s">
        <v>54</v>
      </c>
      <c r="E315" s="127">
        <v>42</v>
      </c>
      <c r="F315" s="120">
        <v>0</v>
      </c>
      <c r="G315" s="120">
        <v>0</v>
      </c>
      <c r="H315" s="120">
        <v>0</v>
      </c>
      <c r="I315" s="120">
        <v>0</v>
      </c>
      <c r="J315" s="120">
        <v>0</v>
      </c>
      <c r="K315" s="120">
        <v>0</v>
      </c>
      <c r="L315" s="120">
        <v>0</v>
      </c>
      <c r="M315" s="120">
        <v>0</v>
      </c>
      <c r="N315" s="120">
        <v>0</v>
      </c>
      <c r="O315" s="120">
        <v>0</v>
      </c>
      <c r="P315" s="120">
        <v>0</v>
      </c>
      <c r="Q315" s="120">
        <v>0</v>
      </c>
      <c r="R315" s="120">
        <v>0</v>
      </c>
      <c r="S315" s="120">
        <v>0</v>
      </c>
      <c r="T315" s="120">
        <v>0</v>
      </c>
      <c r="U315" s="120">
        <v>0</v>
      </c>
      <c r="V315" s="120">
        <v>0</v>
      </c>
      <c r="W315" s="120">
        <v>0</v>
      </c>
      <c r="X315" s="120">
        <v>0</v>
      </c>
      <c r="Y315" s="120">
        <v>0</v>
      </c>
      <c r="Z315" s="120">
        <v>0</v>
      </c>
      <c r="AA315" s="120">
        <v>0</v>
      </c>
      <c r="AB315" s="120">
        <v>0</v>
      </c>
      <c r="AC315" s="120">
        <v>0</v>
      </c>
      <c r="AD315" s="128">
        <v>3</v>
      </c>
      <c r="AE315" s="120">
        <v>0</v>
      </c>
      <c r="AF315" s="120">
        <v>0</v>
      </c>
      <c r="AG315" s="120">
        <v>0</v>
      </c>
      <c r="AH315" s="120">
        <v>0</v>
      </c>
      <c r="AI315" s="120">
        <v>0</v>
      </c>
      <c r="AJ315" s="120">
        <v>0</v>
      </c>
      <c r="AK315" s="121">
        <f t="shared" si="49"/>
        <v>3</v>
      </c>
      <c r="AL315" s="122">
        <f t="shared" si="50"/>
        <v>3</v>
      </c>
      <c r="AM315" s="122">
        <f t="shared" si="51"/>
        <v>1</v>
      </c>
      <c r="AN315" s="123">
        <f t="shared" si="52"/>
        <v>3</v>
      </c>
    </row>
    <row r="316" spans="2:40" ht="28.5" x14ac:dyDescent="0.25">
      <c r="B316" s="124">
        <v>24</v>
      </c>
      <c r="C316" s="125">
        <v>62</v>
      </c>
      <c r="D316" s="132" t="s">
        <v>55</v>
      </c>
      <c r="E316" s="143">
        <v>87</v>
      </c>
      <c r="F316" s="120">
        <v>0</v>
      </c>
      <c r="G316" s="120">
        <v>0</v>
      </c>
      <c r="H316" s="120">
        <v>0</v>
      </c>
      <c r="I316" s="120">
        <v>0</v>
      </c>
      <c r="J316" s="120">
        <v>0</v>
      </c>
      <c r="K316" s="120">
        <v>0</v>
      </c>
      <c r="L316" s="120">
        <v>0</v>
      </c>
      <c r="M316" s="120">
        <v>0</v>
      </c>
      <c r="N316" s="120">
        <v>0</v>
      </c>
      <c r="O316" s="120">
        <v>0</v>
      </c>
      <c r="P316" s="120">
        <v>0</v>
      </c>
      <c r="Q316" s="120">
        <v>0</v>
      </c>
      <c r="R316" s="120">
        <v>0</v>
      </c>
      <c r="S316" s="120">
        <v>0</v>
      </c>
      <c r="T316" s="120">
        <v>0</v>
      </c>
      <c r="U316" s="120">
        <v>0</v>
      </c>
      <c r="V316" s="120">
        <v>0</v>
      </c>
      <c r="W316" s="120">
        <v>0</v>
      </c>
      <c r="X316" s="120">
        <v>0</v>
      </c>
      <c r="Y316" s="120">
        <v>0</v>
      </c>
      <c r="Z316" s="120">
        <v>0</v>
      </c>
      <c r="AA316" s="120">
        <v>0</v>
      </c>
      <c r="AB316" s="120">
        <v>0</v>
      </c>
      <c r="AC316" s="120">
        <v>0</v>
      </c>
      <c r="AD316" s="120">
        <v>0</v>
      </c>
      <c r="AE316" s="120">
        <v>0</v>
      </c>
      <c r="AF316" s="120">
        <v>0</v>
      </c>
      <c r="AG316" s="120">
        <v>0</v>
      </c>
      <c r="AH316" s="120">
        <v>0</v>
      </c>
      <c r="AI316" s="120">
        <v>0</v>
      </c>
      <c r="AJ316" s="120">
        <v>0</v>
      </c>
      <c r="AK316" s="121">
        <f t="shared" si="49"/>
        <v>0</v>
      </c>
      <c r="AL316" s="122">
        <f t="shared" si="50"/>
        <v>0</v>
      </c>
      <c r="AM316" s="122">
        <f t="shared" si="51"/>
        <v>0</v>
      </c>
      <c r="AN316" s="123" t="e">
        <f t="shared" si="52"/>
        <v>#DIV/0!</v>
      </c>
    </row>
    <row r="317" spans="2:40" ht="16.5" x14ac:dyDescent="0.25">
      <c r="B317" s="124">
        <v>25</v>
      </c>
      <c r="C317" s="125">
        <v>65</v>
      </c>
      <c r="D317" s="132" t="s">
        <v>56</v>
      </c>
      <c r="E317" s="143">
        <v>67</v>
      </c>
      <c r="F317" s="120">
        <v>0</v>
      </c>
      <c r="G317" s="120">
        <v>0</v>
      </c>
      <c r="H317" s="120">
        <v>0</v>
      </c>
      <c r="I317" s="120">
        <v>0</v>
      </c>
      <c r="J317" s="120">
        <v>0</v>
      </c>
      <c r="K317" s="120">
        <v>0</v>
      </c>
      <c r="L317" s="120">
        <v>0</v>
      </c>
      <c r="M317" s="120">
        <v>0</v>
      </c>
      <c r="N317" s="120">
        <v>0</v>
      </c>
      <c r="O317" s="120">
        <v>0</v>
      </c>
      <c r="P317" s="120">
        <v>0</v>
      </c>
      <c r="Q317" s="120">
        <v>0</v>
      </c>
      <c r="R317" s="120">
        <v>0</v>
      </c>
      <c r="S317" s="128">
        <v>7</v>
      </c>
      <c r="T317" s="120">
        <v>0</v>
      </c>
      <c r="U317" s="120">
        <v>0</v>
      </c>
      <c r="V317" s="120">
        <v>0</v>
      </c>
      <c r="W317" s="120">
        <v>0</v>
      </c>
      <c r="X317" s="120">
        <v>0</v>
      </c>
      <c r="Y317" s="120">
        <v>0</v>
      </c>
      <c r="Z317" s="120">
        <v>0</v>
      </c>
      <c r="AA317" s="120">
        <v>0</v>
      </c>
      <c r="AB317" s="120">
        <v>0</v>
      </c>
      <c r="AC317" s="120">
        <v>0</v>
      </c>
      <c r="AD317" s="128">
        <v>3</v>
      </c>
      <c r="AE317" s="120">
        <v>0</v>
      </c>
      <c r="AF317" s="120">
        <v>0</v>
      </c>
      <c r="AG317" s="120">
        <v>0</v>
      </c>
      <c r="AH317" s="120">
        <v>0</v>
      </c>
      <c r="AI317" s="120">
        <v>0</v>
      </c>
      <c r="AJ317" s="120">
        <v>0</v>
      </c>
      <c r="AK317" s="121">
        <f t="shared" si="49"/>
        <v>10</v>
      </c>
      <c r="AL317" s="122">
        <f t="shared" si="50"/>
        <v>7</v>
      </c>
      <c r="AM317" s="122">
        <f t="shared" si="51"/>
        <v>2</v>
      </c>
      <c r="AN317" s="123">
        <f t="shared" si="52"/>
        <v>5</v>
      </c>
    </row>
    <row r="318" spans="2:40" ht="16.5" x14ac:dyDescent="0.25">
      <c r="B318" s="124">
        <v>26</v>
      </c>
      <c r="C318" s="125">
        <v>64</v>
      </c>
      <c r="D318" s="126" t="s">
        <v>57</v>
      </c>
      <c r="E318" s="127">
        <v>58</v>
      </c>
      <c r="F318" s="120">
        <v>0</v>
      </c>
      <c r="G318" s="120">
        <v>0</v>
      </c>
      <c r="H318" s="120">
        <v>0</v>
      </c>
      <c r="I318" s="120">
        <v>0</v>
      </c>
      <c r="J318" s="120">
        <v>0</v>
      </c>
      <c r="K318" s="120">
        <v>0</v>
      </c>
      <c r="L318" s="120">
        <v>0</v>
      </c>
      <c r="M318" s="120">
        <v>0</v>
      </c>
      <c r="N318" s="120">
        <v>0</v>
      </c>
      <c r="O318" s="120">
        <v>0</v>
      </c>
      <c r="P318" s="120">
        <v>0</v>
      </c>
      <c r="Q318" s="120">
        <v>0</v>
      </c>
      <c r="R318" s="120">
        <v>0</v>
      </c>
      <c r="S318" s="120">
        <v>0</v>
      </c>
      <c r="T318" s="120">
        <v>0</v>
      </c>
      <c r="U318" s="120">
        <v>0</v>
      </c>
      <c r="V318" s="120">
        <v>0</v>
      </c>
      <c r="W318" s="120">
        <v>0</v>
      </c>
      <c r="X318" s="120">
        <v>0</v>
      </c>
      <c r="Y318" s="120">
        <v>0</v>
      </c>
      <c r="Z318" s="120">
        <v>0</v>
      </c>
      <c r="AA318" s="120">
        <v>0</v>
      </c>
      <c r="AB318" s="120">
        <v>0</v>
      </c>
      <c r="AC318" s="120">
        <v>0</v>
      </c>
      <c r="AD318" s="128">
        <v>2</v>
      </c>
      <c r="AE318" s="120">
        <v>0</v>
      </c>
      <c r="AF318" s="120">
        <v>0</v>
      </c>
      <c r="AG318" s="120">
        <v>0</v>
      </c>
      <c r="AH318" s="120">
        <v>0</v>
      </c>
      <c r="AI318" s="120">
        <v>0</v>
      </c>
      <c r="AJ318" s="120">
        <v>0</v>
      </c>
      <c r="AK318" s="121">
        <f t="shared" si="49"/>
        <v>2</v>
      </c>
      <c r="AL318" s="122">
        <f t="shared" si="50"/>
        <v>2</v>
      </c>
      <c r="AM318" s="122">
        <f t="shared" si="51"/>
        <v>1</v>
      </c>
      <c r="AN318" s="123">
        <f t="shared" si="52"/>
        <v>2</v>
      </c>
    </row>
    <row r="319" spans="2:40" ht="28.5" x14ac:dyDescent="0.25">
      <c r="B319" s="124">
        <v>27</v>
      </c>
      <c r="C319" s="125">
        <v>68</v>
      </c>
      <c r="D319" s="132" t="s">
        <v>58</v>
      </c>
      <c r="E319" s="127">
        <v>62</v>
      </c>
      <c r="F319" s="128">
        <v>19</v>
      </c>
      <c r="G319" s="120">
        <v>0</v>
      </c>
      <c r="H319" s="120">
        <v>0</v>
      </c>
      <c r="I319" s="120">
        <v>0</v>
      </c>
      <c r="J319" s="120">
        <v>0</v>
      </c>
      <c r="K319" s="120">
        <v>0</v>
      </c>
      <c r="L319" s="120">
        <v>0</v>
      </c>
      <c r="M319" s="120">
        <v>0</v>
      </c>
      <c r="N319" s="120">
        <v>0</v>
      </c>
      <c r="O319" s="120">
        <v>0</v>
      </c>
      <c r="P319" s="120">
        <v>0</v>
      </c>
      <c r="Q319" s="120">
        <v>0</v>
      </c>
      <c r="R319" s="120">
        <v>0</v>
      </c>
      <c r="S319" s="120">
        <v>0</v>
      </c>
      <c r="T319" s="120">
        <v>0</v>
      </c>
      <c r="U319" s="120">
        <v>0</v>
      </c>
      <c r="V319" s="120">
        <v>0</v>
      </c>
      <c r="W319" s="120">
        <v>0</v>
      </c>
      <c r="X319" s="120">
        <v>0</v>
      </c>
      <c r="Y319" s="120">
        <v>0</v>
      </c>
      <c r="Z319" s="120">
        <v>0</v>
      </c>
      <c r="AA319" s="120">
        <v>0</v>
      </c>
      <c r="AB319" s="120">
        <v>0</v>
      </c>
      <c r="AC319" s="120">
        <v>0</v>
      </c>
      <c r="AD319" s="128">
        <v>3</v>
      </c>
      <c r="AE319" s="120">
        <v>0</v>
      </c>
      <c r="AF319" s="120">
        <v>0</v>
      </c>
      <c r="AG319" s="120">
        <v>0</v>
      </c>
      <c r="AH319" s="120">
        <v>0</v>
      </c>
      <c r="AI319" s="120">
        <v>0</v>
      </c>
      <c r="AJ319" s="120">
        <v>0</v>
      </c>
      <c r="AK319" s="121">
        <f t="shared" si="49"/>
        <v>22</v>
      </c>
      <c r="AL319" s="122">
        <f t="shared" si="50"/>
        <v>19</v>
      </c>
      <c r="AM319" s="122">
        <f t="shared" si="51"/>
        <v>2</v>
      </c>
      <c r="AN319" s="123">
        <f t="shared" si="52"/>
        <v>11</v>
      </c>
    </row>
    <row r="320" spans="2:40" ht="16.5" x14ac:dyDescent="0.25">
      <c r="B320" s="124">
        <v>28</v>
      </c>
      <c r="C320" s="125">
        <v>75</v>
      </c>
      <c r="D320" s="126" t="s">
        <v>59</v>
      </c>
      <c r="E320" s="127">
        <v>75</v>
      </c>
      <c r="F320" s="120">
        <v>0</v>
      </c>
      <c r="G320" s="120">
        <v>0</v>
      </c>
      <c r="H320" s="120">
        <v>0</v>
      </c>
      <c r="I320" s="120">
        <v>0</v>
      </c>
      <c r="J320" s="120">
        <v>0</v>
      </c>
      <c r="K320" s="120">
        <v>0</v>
      </c>
      <c r="L320" s="120">
        <v>0</v>
      </c>
      <c r="M320" s="120">
        <v>0</v>
      </c>
      <c r="N320" s="120">
        <v>0</v>
      </c>
      <c r="O320" s="120">
        <v>0</v>
      </c>
      <c r="P320" s="120">
        <v>0</v>
      </c>
      <c r="Q320" s="120">
        <v>0</v>
      </c>
      <c r="R320" s="120">
        <v>0</v>
      </c>
      <c r="S320" s="120">
        <v>0</v>
      </c>
      <c r="T320" s="120">
        <v>0</v>
      </c>
      <c r="U320" s="120">
        <v>0</v>
      </c>
      <c r="V320" s="120">
        <v>0</v>
      </c>
      <c r="W320" s="120">
        <v>0</v>
      </c>
      <c r="X320" s="120">
        <v>0</v>
      </c>
      <c r="Y320" s="120">
        <v>0</v>
      </c>
      <c r="Z320" s="120">
        <v>0</v>
      </c>
      <c r="AA320" s="128">
        <v>1</v>
      </c>
      <c r="AB320" s="120">
        <v>0</v>
      </c>
      <c r="AC320" s="120">
        <v>0</v>
      </c>
      <c r="AD320" s="120">
        <v>0</v>
      </c>
      <c r="AE320" s="120">
        <v>0</v>
      </c>
      <c r="AF320" s="120">
        <v>0</v>
      </c>
      <c r="AG320" s="120">
        <v>0</v>
      </c>
      <c r="AH320" s="120">
        <v>0</v>
      </c>
      <c r="AI320" s="120">
        <v>0</v>
      </c>
      <c r="AJ320" s="120">
        <v>0</v>
      </c>
      <c r="AK320" s="121">
        <f t="shared" si="49"/>
        <v>1</v>
      </c>
      <c r="AL320" s="122">
        <f t="shared" si="50"/>
        <v>1</v>
      </c>
      <c r="AM320" s="122">
        <f t="shared" si="51"/>
        <v>1</v>
      </c>
      <c r="AN320" s="123">
        <f t="shared" si="52"/>
        <v>1</v>
      </c>
    </row>
    <row r="321" spans="2:40" ht="16.5" x14ac:dyDescent="0.25">
      <c r="B321" s="124">
        <v>29</v>
      </c>
      <c r="C321" s="125" t="s">
        <v>60</v>
      </c>
      <c r="D321" s="126" t="s">
        <v>61</v>
      </c>
      <c r="E321" s="127">
        <v>67</v>
      </c>
      <c r="F321" s="120">
        <v>0</v>
      </c>
      <c r="G321" s="120">
        <v>0</v>
      </c>
      <c r="H321" s="120">
        <v>0</v>
      </c>
      <c r="I321" s="120">
        <v>0</v>
      </c>
      <c r="J321" s="120">
        <v>0</v>
      </c>
      <c r="K321" s="120">
        <v>0</v>
      </c>
      <c r="L321" s="120">
        <v>0</v>
      </c>
      <c r="M321" s="120">
        <v>0</v>
      </c>
      <c r="N321" s="120">
        <v>0</v>
      </c>
      <c r="O321" s="120">
        <v>0</v>
      </c>
      <c r="P321" s="120">
        <v>0</v>
      </c>
      <c r="Q321" s="120">
        <v>0</v>
      </c>
      <c r="R321" s="120">
        <v>0</v>
      </c>
      <c r="S321" s="128">
        <v>6</v>
      </c>
      <c r="T321" s="120">
        <v>0</v>
      </c>
      <c r="U321" s="120">
        <v>0</v>
      </c>
      <c r="V321" s="120">
        <v>0</v>
      </c>
      <c r="W321" s="120">
        <v>0</v>
      </c>
      <c r="X321" s="120">
        <v>0</v>
      </c>
      <c r="Y321" s="120">
        <v>0</v>
      </c>
      <c r="Z321" s="120">
        <v>0</v>
      </c>
      <c r="AA321" s="120">
        <v>0</v>
      </c>
      <c r="AB321" s="120">
        <v>0</v>
      </c>
      <c r="AC321" s="120">
        <v>0</v>
      </c>
      <c r="AD321" s="120">
        <v>0</v>
      </c>
      <c r="AE321" s="120">
        <v>0</v>
      </c>
      <c r="AF321" s="120">
        <v>0</v>
      </c>
      <c r="AG321" s="120">
        <v>0</v>
      </c>
      <c r="AH321" s="120">
        <v>0</v>
      </c>
      <c r="AI321" s="120">
        <v>0</v>
      </c>
      <c r="AJ321" s="120">
        <v>0</v>
      </c>
      <c r="AK321" s="121">
        <f t="shared" si="49"/>
        <v>6</v>
      </c>
      <c r="AL321" s="122">
        <f t="shared" si="50"/>
        <v>6</v>
      </c>
      <c r="AM321" s="122">
        <f t="shared" si="51"/>
        <v>1</v>
      </c>
      <c r="AN321" s="123">
        <f t="shared" si="52"/>
        <v>6</v>
      </c>
    </row>
    <row r="322" spans="2:40" x14ac:dyDescent="0.25">
      <c r="B322" s="124">
        <v>30</v>
      </c>
      <c r="C322" s="125">
        <v>170</v>
      </c>
      <c r="D322" s="126" t="s">
        <v>62</v>
      </c>
      <c r="E322" s="127">
        <v>58</v>
      </c>
      <c r="F322" s="120">
        <v>0</v>
      </c>
      <c r="G322" s="120">
        <v>0</v>
      </c>
      <c r="H322" s="120">
        <v>0</v>
      </c>
      <c r="I322" s="120">
        <v>0</v>
      </c>
      <c r="J322" s="120">
        <v>0</v>
      </c>
      <c r="K322" s="120">
        <v>0</v>
      </c>
      <c r="L322" s="120">
        <v>0</v>
      </c>
      <c r="M322" s="120">
        <v>0</v>
      </c>
      <c r="N322" s="120">
        <v>0</v>
      </c>
      <c r="O322" s="120">
        <v>0</v>
      </c>
      <c r="P322" s="120">
        <v>0</v>
      </c>
      <c r="Q322" s="120">
        <v>0</v>
      </c>
      <c r="R322" s="120">
        <v>0</v>
      </c>
      <c r="S322" s="120">
        <v>0</v>
      </c>
      <c r="T322" s="120">
        <v>0</v>
      </c>
      <c r="U322" s="120">
        <v>0</v>
      </c>
      <c r="V322" s="120">
        <v>0</v>
      </c>
      <c r="W322" s="120">
        <v>0</v>
      </c>
      <c r="X322" s="120">
        <v>0</v>
      </c>
      <c r="Y322" s="120">
        <v>0</v>
      </c>
      <c r="Z322" s="120">
        <v>0</v>
      </c>
      <c r="AA322" s="120">
        <v>0</v>
      </c>
      <c r="AB322" s="120">
        <v>0</v>
      </c>
      <c r="AC322" s="120">
        <v>0</v>
      </c>
      <c r="AD322" s="128">
        <v>8</v>
      </c>
      <c r="AE322" s="120">
        <v>0</v>
      </c>
      <c r="AF322" s="120">
        <v>0</v>
      </c>
      <c r="AG322" s="120">
        <v>0</v>
      </c>
      <c r="AH322" s="120">
        <v>0</v>
      </c>
      <c r="AI322" s="120">
        <v>0</v>
      </c>
      <c r="AJ322" s="120">
        <v>0</v>
      </c>
      <c r="AK322" s="128">
        <v>0</v>
      </c>
      <c r="AL322" s="128">
        <v>0</v>
      </c>
      <c r="AM322" s="128">
        <v>0</v>
      </c>
      <c r="AN322" s="123" t="e">
        <f t="shared" si="52"/>
        <v>#DIV/0!</v>
      </c>
    </row>
    <row r="323" spans="2:40" ht="16.5" x14ac:dyDescent="0.25">
      <c r="B323" s="144">
        <v>31</v>
      </c>
      <c r="C323" s="145">
        <v>171</v>
      </c>
      <c r="D323" s="146" t="s">
        <v>63</v>
      </c>
      <c r="E323" s="147">
        <v>53</v>
      </c>
      <c r="F323" s="128">
        <v>16</v>
      </c>
      <c r="G323" s="120">
        <v>0</v>
      </c>
      <c r="H323" s="120">
        <v>0</v>
      </c>
      <c r="I323" s="120">
        <v>0</v>
      </c>
      <c r="J323" s="120">
        <v>0</v>
      </c>
      <c r="K323" s="120">
        <v>0</v>
      </c>
      <c r="L323" s="120">
        <v>0</v>
      </c>
      <c r="M323" s="120">
        <v>0</v>
      </c>
      <c r="N323" s="120">
        <v>0</v>
      </c>
      <c r="O323" s="120">
        <v>0</v>
      </c>
      <c r="P323" s="120">
        <v>0</v>
      </c>
      <c r="Q323" s="120">
        <v>0</v>
      </c>
      <c r="R323" s="120">
        <v>0</v>
      </c>
      <c r="S323" s="120">
        <v>0</v>
      </c>
      <c r="T323" s="120">
        <v>0</v>
      </c>
      <c r="U323" s="120">
        <v>0</v>
      </c>
      <c r="V323" s="120">
        <v>0</v>
      </c>
      <c r="W323" s="120">
        <v>0</v>
      </c>
      <c r="X323" s="120">
        <v>0</v>
      </c>
      <c r="Y323" s="120">
        <v>0</v>
      </c>
      <c r="Z323" s="120">
        <v>0</v>
      </c>
      <c r="AA323" s="120">
        <v>0</v>
      </c>
      <c r="AB323" s="120">
        <v>0</v>
      </c>
      <c r="AC323" s="120">
        <v>0</v>
      </c>
      <c r="AD323" s="128">
        <v>8</v>
      </c>
      <c r="AE323" s="120">
        <v>0</v>
      </c>
      <c r="AF323" s="120">
        <v>0</v>
      </c>
      <c r="AG323" s="120">
        <v>0</v>
      </c>
      <c r="AH323" s="120">
        <v>0</v>
      </c>
      <c r="AI323" s="120">
        <v>0</v>
      </c>
      <c r="AJ323" s="120">
        <v>0</v>
      </c>
      <c r="AK323" s="121">
        <f t="shared" ref="AK323:AK336" si="53">SUM(F323:AJ323)</f>
        <v>24</v>
      </c>
      <c r="AL323" s="122">
        <f t="shared" ref="AL323:AL336" si="54">+MAX(F323:AJ323)</f>
        <v>16</v>
      </c>
      <c r="AM323" s="122">
        <f t="shared" ref="AM323:AM336" si="55">COUNTIF(F323:AJ323,"&gt;0")</f>
        <v>2</v>
      </c>
      <c r="AN323" s="148">
        <f t="shared" si="52"/>
        <v>12</v>
      </c>
    </row>
    <row r="324" spans="2:40" ht="16.5" x14ac:dyDescent="0.25">
      <c r="B324" s="149">
        <v>32</v>
      </c>
      <c r="C324" s="150">
        <v>172</v>
      </c>
      <c r="D324" s="151" t="s">
        <v>64</v>
      </c>
      <c r="E324" s="152">
        <v>56</v>
      </c>
      <c r="F324" s="128">
        <v>17</v>
      </c>
      <c r="G324" s="120">
        <v>0</v>
      </c>
      <c r="H324" s="120">
        <v>0</v>
      </c>
      <c r="I324" s="120">
        <v>0</v>
      </c>
      <c r="J324" s="120">
        <v>0</v>
      </c>
      <c r="K324" s="120">
        <v>0</v>
      </c>
      <c r="L324" s="120">
        <v>0</v>
      </c>
      <c r="M324" s="120">
        <v>0</v>
      </c>
      <c r="N324" s="120">
        <v>0</v>
      </c>
      <c r="O324" s="120">
        <v>0</v>
      </c>
      <c r="P324" s="120">
        <v>0</v>
      </c>
      <c r="Q324" s="120">
        <v>0</v>
      </c>
      <c r="R324" s="120">
        <v>0</v>
      </c>
      <c r="S324" s="120">
        <v>0</v>
      </c>
      <c r="T324" s="120">
        <v>0</v>
      </c>
      <c r="U324" s="120">
        <v>0</v>
      </c>
      <c r="V324" s="120">
        <v>0</v>
      </c>
      <c r="W324" s="120">
        <v>0</v>
      </c>
      <c r="X324" s="120">
        <v>0</v>
      </c>
      <c r="Y324" s="120">
        <v>0</v>
      </c>
      <c r="Z324" s="120">
        <v>0</v>
      </c>
      <c r="AA324" s="120">
        <v>0</v>
      </c>
      <c r="AB324" s="120">
        <v>0</v>
      </c>
      <c r="AC324" s="120">
        <v>0</v>
      </c>
      <c r="AD324" s="128">
        <v>8</v>
      </c>
      <c r="AE324" s="120">
        <v>0</v>
      </c>
      <c r="AF324" s="120">
        <v>0</v>
      </c>
      <c r="AG324" s="120">
        <v>0</v>
      </c>
      <c r="AH324" s="120">
        <v>0</v>
      </c>
      <c r="AI324" s="120">
        <v>0</v>
      </c>
      <c r="AJ324" s="120">
        <v>0</v>
      </c>
      <c r="AK324" s="121">
        <f t="shared" si="53"/>
        <v>25</v>
      </c>
      <c r="AL324" s="122">
        <f t="shared" si="54"/>
        <v>17</v>
      </c>
      <c r="AM324" s="122">
        <f t="shared" si="55"/>
        <v>2</v>
      </c>
      <c r="AN324" s="153">
        <f t="shared" si="52"/>
        <v>12.5</v>
      </c>
    </row>
    <row r="325" spans="2:40" ht="16.5" x14ac:dyDescent="0.25">
      <c r="B325" s="149">
        <v>33</v>
      </c>
      <c r="C325" s="150">
        <v>173</v>
      </c>
      <c r="D325" s="151" t="s">
        <v>65</v>
      </c>
      <c r="E325" s="152">
        <v>85</v>
      </c>
      <c r="F325" s="128">
        <v>89</v>
      </c>
      <c r="G325" s="120">
        <v>0</v>
      </c>
      <c r="H325" s="120">
        <v>0</v>
      </c>
      <c r="I325" s="120">
        <v>0</v>
      </c>
      <c r="J325" s="120">
        <v>0</v>
      </c>
      <c r="K325" s="120">
        <v>0</v>
      </c>
      <c r="L325" s="120">
        <v>0</v>
      </c>
      <c r="M325" s="120">
        <v>0</v>
      </c>
      <c r="N325" s="120">
        <v>0</v>
      </c>
      <c r="O325" s="120">
        <v>0</v>
      </c>
      <c r="P325" s="120">
        <v>0</v>
      </c>
      <c r="Q325" s="120">
        <v>0</v>
      </c>
      <c r="R325" s="120">
        <v>0</v>
      </c>
      <c r="S325" s="120">
        <v>0</v>
      </c>
      <c r="T325" s="120">
        <v>0</v>
      </c>
      <c r="U325" s="120">
        <v>0</v>
      </c>
      <c r="V325" s="120">
        <v>0</v>
      </c>
      <c r="W325" s="120">
        <v>0</v>
      </c>
      <c r="X325" s="120">
        <v>0</v>
      </c>
      <c r="Y325" s="120">
        <v>0</v>
      </c>
      <c r="Z325" s="120">
        <v>0</v>
      </c>
      <c r="AA325" s="120">
        <v>0</v>
      </c>
      <c r="AB325" s="120">
        <v>0</v>
      </c>
      <c r="AC325" s="120">
        <v>0</v>
      </c>
      <c r="AD325" s="128">
        <v>2</v>
      </c>
      <c r="AE325" s="120">
        <v>0</v>
      </c>
      <c r="AF325" s="120">
        <v>0</v>
      </c>
      <c r="AG325" s="120">
        <v>0</v>
      </c>
      <c r="AH325" s="120">
        <v>0</v>
      </c>
      <c r="AI325" s="120">
        <v>0</v>
      </c>
      <c r="AJ325" s="120">
        <v>0</v>
      </c>
      <c r="AK325" s="121">
        <f t="shared" si="53"/>
        <v>91</v>
      </c>
      <c r="AL325" s="122">
        <f t="shared" si="54"/>
        <v>89</v>
      </c>
      <c r="AM325" s="122">
        <f t="shared" si="55"/>
        <v>2</v>
      </c>
      <c r="AN325" s="153">
        <f t="shared" si="52"/>
        <v>45.5</v>
      </c>
    </row>
    <row r="326" spans="2:40" ht="16.5" x14ac:dyDescent="0.25">
      <c r="B326" s="149">
        <v>34</v>
      </c>
      <c r="C326" s="150">
        <v>174</v>
      </c>
      <c r="D326" s="151" t="s">
        <v>66</v>
      </c>
      <c r="E326" s="152">
        <v>70</v>
      </c>
      <c r="F326" s="128">
        <v>28</v>
      </c>
      <c r="G326" s="120">
        <v>0</v>
      </c>
      <c r="H326" s="120">
        <v>0</v>
      </c>
      <c r="I326" s="120">
        <v>0</v>
      </c>
      <c r="J326" s="120">
        <v>0</v>
      </c>
      <c r="K326" s="120">
        <v>0</v>
      </c>
      <c r="L326" s="120">
        <v>0</v>
      </c>
      <c r="M326" s="120">
        <v>0</v>
      </c>
      <c r="N326" s="120">
        <v>0</v>
      </c>
      <c r="O326" s="120">
        <v>0</v>
      </c>
      <c r="P326" s="120">
        <v>0</v>
      </c>
      <c r="Q326" s="120">
        <v>0</v>
      </c>
      <c r="R326" s="120">
        <v>0</v>
      </c>
      <c r="S326" s="120">
        <v>0</v>
      </c>
      <c r="T326" s="120">
        <v>0</v>
      </c>
      <c r="U326" s="120">
        <v>0</v>
      </c>
      <c r="V326" s="120">
        <v>0</v>
      </c>
      <c r="W326" s="120">
        <v>0</v>
      </c>
      <c r="X326" s="120">
        <v>0</v>
      </c>
      <c r="Y326" s="120">
        <v>0</v>
      </c>
      <c r="Z326" s="120">
        <v>0</v>
      </c>
      <c r="AA326" s="120">
        <v>0</v>
      </c>
      <c r="AB326" s="120">
        <v>0</v>
      </c>
      <c r="AC326" s="120">
        <v>0</v>
      </c>
      <c r="AD326" s="120">
        <v>0</v>
      </c>
      <c r="AE326" s="120">
        <v>0</v>
      </c>
      <c r="AF326" s="120">
        <v>0</v>
      </c>
      <c r="AG326" s="120">
        <v>0</v>
      </c>
      <c r="AH326" s="120">
        <v>0</v>
      </c>
      <c r="AI326" s="120">
        <v>0</v>
      </c>
      <c r="AJ326" s="120">
        <v>0</v>
      </c>
      <c r="AK326" s="121">
        <f t="shared" si="53"/>
        <v>28</v>
      </c>
      <c r="AL326" s="122">
        <f t="shared" si="54"/>
        <v>28</v>
      </c>
      <c r="AM326" s="122">
        <f t="shared" si="55"/>
        <v>1</v>
      </c>
      <c r="AN326" s="153">
        <f t="shared" si="52"/>
        <v>28</v>
      </c>
    </row>
    <row r="327" spans="2:40" ht="16.5" x14ac:dyDescent="0.25">
      <c r="B327" s="149">
        <v>35</v>
      </c>
      <c r="C327" s="150">
        <v>175</v>
      </c>
      <c r="D327" s="151" t="s">
        <v>67</v>
      </c>
      <c r="E327" s="152">
        <v>87</v>
      </c>
      <c r="F327" s="128">
        <v>53</v>
      </c>
      <c r="G327" s="120">
        <v>0</v>
      </c>
      <c r="H327" s="120">
        <v>0</v>
      </c>
      <c r="I327" s="120">
        <v>0</v>
      </c>
      <c r="J327" s="120">
        <v>0</v>
      </c>
      <c r="K327" s="120">
        <v>0</v>
      </c>
      <c r="L327" s="120">
        <v>0</v>
      </c>
      <c r="M327" s="120">
        <v>0</v>
      </c>
      <c r="N327" s="120">
        <v>0</v>
      </c>
      <c r="O327" s="120">
        <v>0</v>
      </c>
      <c r="P327" s="120">
        <v>0</v>
      </c>
      <c r="Q327" s="120">
        <v>0</v>
      </c>
      <c r="R327" s="120">
        <v>0</v>
      </c>
      <c r="S327" s="120">
        <v>0</v>
      </c>
      <c r="T327" s="120">
        <v>0</v>
      </c>
      <c r="U327" s="120">
        <v>0</v>
      </c>
      <c r="V327" s="120">
        <v>0</v>
      </c>
      <c r="W327" s="120">
        <v>0</v>
      </c>
      <c r="X327" s="120">
        <v>0</v>
      </c>
      <c r="Y327" s="120">
        <v>0</v>
      </c>
      <c r="Z327" s="120">
        <v>0</v>
      </c>
      <c r="AA327" s="120">
        <v>0</v>
      </c>
      <c r="AB327" s="120">
        <v>0</v>
      </c>
      <c r="AC327" s="120">
        <v>0</v>
      </c>
      <c r="AD327" s="120">
        <v>0</v>
      </c>
      <c r="AE327" s="120">
        <v>0</v>
      </c>
      <c r="AF327" s="120">
        <v>0</v>
      </c>
      <c r="AG327" s="120">
        <v>0</v>
      </c>
      <c r="AH327" s="120">
        <v>0</v>
      </c>
      <c r="AI327" s="120">
        <v>0</v>
      </c>
      <c r="AJ327" s="120">
        <v>0</v>
      </c>
      <c r="AK327" s="121">
        <f t="shared" si="53"/>
        <v>53</v>
      </c>
      <c r="AL327" s="122">
        <f t="shared" si="54"/>
        <v>53</v>
      </c>
      <c r="AM327" s="122">
        <f t="shared" si="55"/>
        <v>1</v>
      </c>
      <c r="AN327" s="148">
        <f t="shared" si="52"/>
        <v>53</v>
      </c>
    </row>
    <row r="328" spans="2:40" ht="16.5" x14ac:dyDescent="0.25">
      <c r="B328" s="149">
        <v>36</v>
      </c>
      <c r="C328" s="150">
        <v>176</v>
      </c>
      <c r="D328" s="151" t="s">
        <v>68</v>
      </c>
      <c r="E328" s="152">
        <v>80</v>
      </c>
      <c r="F328" s="128">
        <v>97</v>
      </c>
      <c r="G328" s="120">
        <v>0</v>
      </c>
      <c r="H328" s="120">
        <v>0</v>
      </c>
      <c r="I328" s="120">
        <v>0</v>
      </c>
      <c r="J328" s="120">
        <v>0</v>
      </c>
      <c r="K328" s="120">
        <v>0</v>
      </c>
      <c r="L328" s="120">
        <v>0</v>
      </c>
      <c r="M328" s="120">
        <v>0</v>
      </c>
      <c r="N328" s="120">
        <v>0</v>
      </c>
      <c r="O328" s="120">
        <v>0</v>
      </c>
      <c r="P328" s="120">
        <v>0</v>
      </c>
      <c r="Q328" s="120">
        <v>0</v>
      </c>
      <c r="R328" s="120">
        <v>0</v>
      </c>
      <c r="S328" s="120">
        <v>0</v>
      </c>
      <c r="T328" s="120">
        <v>0</v>
      </c>
      <c r="U328" s="120">
        <v>0</v>
      </c>
      <c r="V328" s="120">
        <v>0</v>
      </c>
      <c r="W328" s="120">
        <v>0</v>
      </c>
      <c r="X328" s="120">
        <v>0</v>
      </c>
      <c r="Y328" s="120">
        <v>0</v>
      </c>
      <c r="Z328" s="120">
        <v>0</v>
      </c>
      <c r="AA328" s="120">
        <v>0</v>
      </c>
      <c r="AB328" s="120">
        <v>0</v>
      </c>
      <c r="AC328" s="120">
        <v>0</v>
      </c>
      <c r="AD328" s="120">
        <v>0</v>
      </c>
      <c r="AE328" s="120">
        <v>0</v>
      </c>
      <c r="AF328" s="120">
        <v>0</v>
      </c>
      <c r="AG328" s="120">
        <v>0</v>
      </c>
      <c r="AH328" s="120">
        <v>0</v>
      </c>
      <c r="AI328" s="120">
        <v>0</v>
      </c>
      <c r="AJ328" s="120">
        <v>0</v>
      </c>
      <c r="AK328" s="121">
        <f t="shared" si="53"/>
        <v>97</v>
      </c>
      <c r="AL328" s="122">
        <f t="shared" si="54"/>
        <v>97</v>
      </c>
      <c r="AM328" s="122">
        <f t="shared" si="55"/>
        <v>1</v>
      </c>
      <c r="AN328" s="123">
        <f t="shared" si="52"/>
        <v>97</v>
      </c>
    </row>
    <row r="329" spans="2:40" ht="16.5" x14ac:dyDescent="0.25">
      <c r="B329" s="149">
        <v>37</v>
      </c>
      <c r="C329" s="150">
        <v>177</v>
      </c>
      <c r="D329" s="151" t="s">
        <v>69</v>
      </c>
      <c r="E329" s="152">
        <v>62</v>
      </c>
      <c r="F329" s="128">
        <v>85</v>
      </c>
      <c r="G329" s="120">
        <v>0</v>
      </c>
      <c r="H329" s="120">
        <v>0</v>
      </c>
      <c r="I329" s="120">
        <v>0</v>
      </c>
      <c r="J329" s="120">
        <v>0</v>
      </c>
      <c r="K329" s="120">
        <v>0</v>
      </c>
      <c r="L329" s="120">
        <v>0</v>
      </c>
      <c r="M329" s="120">
        <v>0</v>
      </c>
      <c r="N329" s="120">
        <v>0</v>
      </c>
      <c r="O329" s="120">
        <v>0</v>
      </c>
      <c r="P329" s="120">
        <v>0</v>
      </c>
      <c r="Q329" s="120">
        <v>0</v>
      </c>
      <c r="R329" s="120">
        <v>0</v>
      </c>
      <c r="S329" s="120">
        <v>0</v>
      </c>
      <c r="T329" s="120">
        <v>0</v>
      </c>
      <c r="U329" s="120">
        <v>0</v>
      </c>
      <c r="V329" s="120">
        <v>0</v>
      </c>
      <c r="W329" s="120">
        <v>0</v>
      </c>
      <c r="X329" s="120">
        <v>0</v>
      </c>
      <c r="Y329" s="120">
        <v>0</v>
      </c>
      <c r="Z329" s="120">
        <v>0</v>
      </c>
      <c r="AA329" s="120">
        <v>0</v>
      </c>
      <c r="AB329" s="120">
        <v>0</v>
      </c>
      <c r="AC329" s="120">
        <v>0</v>
      </c>
      <c r="AD329" s="120">
        <v>0</v>
      </c>
      <c r="AE329" s="120">
        <v>0</v>
      </c>
      <c r="AF329" s="120">
        <v>0</v>
      </c>
      <c r="AG329" s="120">
        <v>0</v>
      </c>
      <c r="AH329" s="120">
        <v>0</v>
      </c>
      <c r="AI329" s="120">
        <v>0</v>
      </c>
      <c r="AJ329" s="120">
        <v>0</v>
      </c>
      <c r="AK329" s="121">
        <f t="shared" si="53"/>
        <v>85</v>
      </c>
      <c r="AL329" s="122">
        <f t="shared" si="54"/>
        <v>85</v>
      </c>
      <c r="AM329" s="122">
        <f t="shared" si="55"/>
        <v>1</v>
      </c>
      <c r="AN329" s="123">
        <f t="shared" si="52"/>
        <v>85</v>
      </c>
    </row>
    <row r="330" spans="2:40" ht="16.5" x14ac:dyDescent="0.25">
      <c r="B330" s="149">
        <v>38</v>
      </c>
      <c r="C330" s="150">
        <v>178</v>
      </c>
      <c r="D330" s="151" t="s">
        <v>70</v>
      </c>
      <c r="E330" s="152">
        <v>96</v>
      </c>
      <c r="F330" s="128">
        <v>56</v>
      </c>
      <c r="G330" s="120">
        <v>0</v>
      </c>
      <c r="H330" s="120">
        <v>0</v>
      </c>
      <c r="I330" s="120">
        <v>0</v>
      </c>
      <c r="J330" s="120">
        <v>0</v>
      </c>
      <c r="K330" s="120">
        <v>0</v>
      </c>
      <c r="L330" s="120">
        <v>0</v>
      </c>
      <c r="M330" s="120">
        <v>0</v>
      </c>
      <c r="N330" s="120">
        <v>0</v>
      </c>
      <c r="O330" s="120">
        <v>0</v>
      </c>
      <c r="P330" s="120">
        <v>0</v>
      </c>
      <c r="Q330" s="120">
        <v>0</v>
      </c>
      <c r="R330" s="120">
        <v>0</v>
      </c>
      <c r="S330" s="120">
        <v>0</v>
      </c>
      <c r="T330" s="120">
        <v>0</v>
      </c>
      <c r="U330" s="120">
        <v>0</v>
      </c>
      <c r="V330" s="120">
        <v>0</v>
      </c>
      <c r="W330" s="120">
        <v>0</v>
      </c>
      <c r="X330" s="120">
        <v>0</v>
      </c>
      <c r="Y330" s="120">
        <v>0</v>
      </c>
      <c r="Z330" s="120">
        <v>0</v>
      </c>
      <c r="AA330" s="120">
        <v>0</v>
      </c>
      <c r="AB330" s="120">
        <v>0</v>
      </c>
      <c r="AC330" s="120">
        <v>0</v>
      </c>
      <c r="AD330" s="128">
        <v>4</v>
      </c>
      <c r="AE330" s="120">
        <v>0</v>
      </c>
      <c r="AF330" s="120">
        <v>0</v>
      </c>
      <c r="AG330" s="120">
        <v>0</v>
      </c>
      <c r="AH330" s="120">
        <v>0</v>
      </c>
      <c r="AI330" s="120">
        <v>0</v>
      </c>
      <c r="AJ330" s="120">
        <v>0</v>
      </c>
      <c r="AK330" s="121">
        <f t="shared" si="53"/>
        <v>60</v>
      </c>
      <c r="AL330" s="122">
        <f t="shared" si="54"/>
        <v>56</v>
      </c>
      <c r="AM330" s="122">
        <f t="shared" si="55"/>
        <v>2</v>
      </c>
      <c r="AN330" s="123">
        <f t="shared" si="52"/>
        <v>30</v>
      </c>
    </row>
    <row r="331" spans="2:40" ht="16.5" x14ac:dyDescent="0.25">
      <c r="B331" s="149">
        <v>39</v>
      </c>
      <c r="C331" s="150">
        <v>179</v>
      </c>
      <c r="D331" s="151" t="s">
        <v>71</v>
      </c>
      <c r="E331" s="152">
        <v>76</v>
      </c>
      <c r="F331" s="128">
        <v>23</v>
      </c>
      <c r="G331" s="120">
        <v>0</v>
      </c>
      <c r="H331" s="120">
        <v>0</v>
      </c>
      <c r="I331" s="120">
        <v>0</v>
      </c>
      <c r="J331" s="120">
        <v>0</v>
      </c>
      <c r="K331" s="120">
        <v>0</v>
      </c>
      <c r="L331" s="120">
        <v>0</v>
      </c>
      <c r="M331" s="120">
        <v>0</v>
      </c>
      <c r="N331" s="120">
        <v>0</v>
      </c>
      <c r="O331" s="120">
        <v>0</v>
      </c>
      <c r="P331" s="120">
        <v>0</v>
      </c>
      <c r="Q331" s="120">
        <v>0</v>
      </c>
      <c r="R331" s="120">
        <v>0</v>
      </c>
      <c r="S331" s="120">
        <v>0</v>
      </c>
      <c r="T331" s="120">
        <v>0</v>
      </c>
      <c r="U331" s="120">
        <v>0</v>
      </c>
      <c r="V331" s="120">
        <v>0</v>
      </c>
      <c r="W331" s="120">
        <v>0</v>
      </c>
      <c r="X331" s="120">
        <v>0</v>
      </c>
      <c r="Y331" s="120">
        <v>0</v>
      </c>
      <c r="Z331" s="120">
        <v>0</v>
      </c>
      <c r="AA331" s="120">
        <v>0</v>
      </c>
      <c r="AB331" s="120">
        <v>0</v>
      </c>
      <c r="AC331" s="120">
        <v>0</v>
      </c>
      <c r="AD331" s="120">
        <v>0</v>
      </c>
      <c r="AE331" s="120">
        <v>0</v>
      </c>
      <c r="AF331" s="120">
        <v>0</v>
      </c>
      <c r="AG331" s="120">
        <v>0</v>
      </c>
      <c r="AH331" s="120">
        <v>0</v>
      </c>
      <c r="AI331" s="120">
        <v>0</v>
      </c>
      <c r="AJ331" s="120">
        <v>0</v>
      </c>
      <c r="AK331" s="121">
        <f t="shared" si="53"/>
        <v>23</v>
      </c>
      <c r="AL331" s="122">
        <f t="shared" si="54"/>
        <v>23</v>
      </c>
      <c r="AM331" s="122">
        <f t="shared" si="55"/>
        <v>1</v>
      </c>
      <c r="AN331" s="123">
        <f t="shared" si="52"/>
        <v>23</v>
      </c>
    </row>
    <row r="332" spans="2:40" ht="16.5" x14ac:dyDescent="0.25">
      <c r="B332" s="149">
        <v>40</v>
      </c>
      <c r="C332" s="150">
        <v>180</v>
      </c>
      <c r="D332" s="151" t="s">
        <v>72</v>
      </c>
      <c r="E332" s="152">
        <v>61</v>
      </c>
      <c r="F332" s="128">
        <v>23</v>
      </c>
      <c r="G332" s="120">
        <v>0</v>
      </c>
      <c r="H332" s="120">
        <v>0</v>
      </c>
      <c r="I332" s="120">
        <v>0</v>
      </c>
      <c r="J332" s="120">
        <v>0</v>
      </c>
      <c r="K332" s="120">
        <v>0</v>
      </c>
      <c r="L332" s="120">
        <v>0</v>
      </c>
      <c r="M332" s="120">
        <v>0</v>
      </c>
      <c r="N332" s="120">
        <v>0</v>
      </c>
      <c r="O332" s="120">
        <v>0</v>
      </c>
      <c r="P332" s="120">
        <v>0</v>
      </c>
      <c r="Q332" s="120">
        <v>0</v>
      </c>
      <c r="R332" s="120">
        <v>0</v>
      </c>
      <c r="S332" s="120">
        <v>0</v>
      </c>
      <c r="T332" s="120">
        <v>0</v>
      </c>
      <c r="U332" s="120">
        <v>0</v>
      </c>
      <c r="V332" s="120">
        <v>0</v>
      </c>
      <c r="W332" s="120">
        <v>0</v>
      </c>
      <c r="X332" s="120">
        <v>0</v>
      </c>
      <c r="Y332" s="120">
        <v>0</v>
      </c>
      <c r="Z332" s="120">
        <v>0</v>
      </c>
      <c r="AA332" s="120">
        <v>0</v>
      </c>
      <c r="AB332" s="120">
        <v>0</v>
      </c>
      <c r="AC332" s="120">
        <v>0</v>
      </c>
      <c r="AD332" s="120">
        <v>0</v>
      </c>
      <c r="AE332" s="120">
        <v>0</v>
      </c>
      <c r="AF332" s="120">
        <v>0</v>
      </c>
      <c r="AG332" s="120">
        <v>0</v>
      </c>
      <c r="AH332" s="120">
        <v>0</v>
      </c>
      <c r="AI332" s="120">
        <v>0</v>
      </c>
      <c r="AJ332" s="120">
        <v>0</v>
      </c>
      <c r="AK332" s="121">
        <f t="shared" si="53"/>
        <v>23</v>
      </c>
      <c r="AL332" s="122">
        <f t="shared" si="54"/>
        <v>23</v>
      </c>
      <c r="AM332" s="122">
        <f t="shared" si="55"/>
        <v>1</v>
      </c>
      <c r="AN332" s="123">
        <f t="shared" si="52"/>
        <v>23</v>
      </c>
    </row>
    <row r="333" spans="2:40" ht="16.5" x14ac:dyDescent="0.25">
      <c r="B333" s="149">
        <v>41</v>
      </c>
      <c r="C333" s="150">
        <v>181</v>
      </c>
      <c r="D333" s="151" t="s">
        <v>73</v>
      </c>
      <c r="E333" s="152">
        <v>121</v>
      </c>
      <c r="F333" s="128">
        <v>49</v>
      </c>
      <c r="G333" s="120">
        <v>0</v>
      </c>
      <c r="H333" s="120">
        <v>0</v>
      </c>
      <c r="I333" s="120">
        <v>0</v>
      </c>
      <c r="J333" s="120">
        <v>0</v>
      </c>
      <c r="K333" s="120">
        <v>0</v>
      </c>
      <c r="L333" s="120">
        <v>0</v>
      </c>
      <c r="M333" s="120">
        <v>0</v>
      </c>
      <c r="N333" s="120">
        <v>0</v>
      </c>
      <c r="O333" s="120">
        <v>0</v>
      </c>
      <c r="P333" s="120">
        <v>0</v>
      </c>
      <c r="Q333" s="120">
        <v>0</v>
      </c>
      <c r="R333" s="120">
        <v>0</v>
      </c>
      <c r="S333" s="120">
        <v>0</v>
      </c>
      <c r="T333" s="120">
        <v>0</v>
      </c>
      <c r="U333" s="120">
        <v>0</v>
      </c>
      <c r="V333" s="120">
        <v>0</v>
      </c>
      <c r="W333" s="120">
        <v>0</v>
      </c>
      <c r="X333" s="120">
        <v>0</v>
      </c>
      <c r="Y333" s="120">
        <v>0</v>
      </c>
      <c r="Z333" s="120">
        <v>0</v>
      </c>
      <c r="AA333" s="120">
        <v>0</v>
      </c>
      <c r="AB333" s="120">
        <v>0</v>
      </c>
      <c r="AC333" s="120">
        <v>0</v>
      </c>
      <c r="AD333" s="120">
        <v>0</v>
      </c>
      <c r="AE333" s="120">
        <v>0</v>
      </c>
      <c r="AF333" s="120">
        <v>0</v>
      </c>
      <c r="AG333" s="120">
        <v>0</v>
      </c>
      <c r="AH333" s="120">
        <v>0</v>
      </c>
      <c r="AI333" s="120">
        <v>0</v>
      </c>
      <c r="AJ333" s="120">
        <v>0</v>
      </c>
      <c r="AK333" s="121">
        <f t="shared" si="53"/>
        <v>49</v>
      </c>
      <c r="AL333" s="122">
        <f t="shared" si="54"/>
        <v>49</v>
      </c>
      <c r="AM333" s="122">
        <f t="shared" si="55"/>
        <v>1</v>
      </c>
      <c r="AN333" s="123">
        <f t="shared" si="52"/>
        <v>49</v>
      </c>
    </row>
    <row r="334" spans="2:40" ht="16.5" x14ac:dyDescent="0.25">
      <c r="B334" s="149">
        <v>42</v>
      </c>
      <c r="C334" s="150">
        <v>182</v>
      </c>
      <c r="D334" s="151" t="s">
        <v>74</v>
      </c>
      <c r="E334" s="152">
        <v>70</v>
      </c>
      <c r="F334" s="128">
        <v>17</v>
      </c>
      <c r="G334" s="120">
        <v>0</v>
      </c>
      <c r="H334" s="120">
        <v>0</v>
      </c>
      <c r="I334" s="120">
        <v>0</v>
      </c>
      <c r="J334" s="120">
        <v>0</v>
      </c>
      <c r="K334" s="120">
        <v>0</v>
      </c>
      <c r="L334" s="120">
        <v>0</v>
      </c>
      <c r="M334" s="120">
        <v>0</v>
      </c>
      <c r="N334" s="120">
        <v>0</v>
      </c>
      <c r="O334" s="120">
        <v>0</v>
      </c>
      <c r="P334" s="120">
        <v>0</v>
      </c>
      <c r="Q334" s="120">
        <v>0</v>
      </c>
      <c r="R334" s="120">
        <v>0</v>
      </c>
      <c r="S334" s="120">
        <v>0</v>
      </c>
      <c r="T334" s="120">
        <v>0</v>
      </c>
      <c r="U334" s="120">
        <v>0</v>
      </c>
      <c r="V334" s="120">
        <v>0</v>
      </c>
      <c r="W334" s="120">
        <v>0</v>
      </c>
      <c r="X334" s="120">
        <v>0</v>
      </c>
      <c r="Y334" s="120">
        <v>0</v>
      </c>
      <c r="Z334" s="120">
        <v>0</v>
      </c>
      <c r="AA334" s="120">
        <v>0</v>
      </c>
      <c r="AB334" s="120">
        <v>0</v>
      </c>
      <c r="AC334" s="120">
        <v>0</v>
      </c>
      <c r="AD334" s="120">
        <v>0</v>
      </c>
      <c r="AE334" s="120">
        <v>0</v>
      </c>
      <c r="AF334" s="120">
        <v>0</v>
      </c>
      <c r="AG334" s="120">
        <v>0</v>
      </c>
      <c r="AH334" s="120">
        <v>0</v>
      </c>
      <c r="AI334" s="120">
        <v>0</v>
      </c>
      <c r="AJ334" s="120">
        <v>0</v>
      </c>
      <c r="AK334" s="121">
        <f t="shared" si="53"/>
        <v>17</v>
      </c>
      <c r="AL334" s="122">
        <f t="shared" si="54"/>
        <v>17</v>
      </c>
      <c r="AM334" s="122">
        <f t="shared" si="55"/>
        <v>1</v>
      </c>
      <c r="AN334" s="123">
        <f t="shared" si="52"/>
        <v>17</v>
      </c>
    </row>
    <row r="335" spans="2:40" ht="16.5" x14ac:dyDescent="0.25">
      <c r="B335" s="149">
        <v>43</v>
      </c>
      <c r="C335" s="150">
        <v>183</v>
      </c>
      <c r="D335" s="151" t="s">
        <v>75</v>
      </c>
      <c r="E335" s="152">
        <v>324</v>
      </c>
      <c r="F335" s="128">
        <v>29</v>
      </c>
      <c r="G335" s="120">
        <v>0</v>
      </c>
      <c r="H335" s="120">
        <v>0</v>
      </c>
      <c r="I335" s="120">
        <v>0</v>
      </c>
      <c r="J335" s="120">
        <v>0</v>
      </c>
      <c r="K335" s="120">
        <v>0</v>
      </c>
      <c r="L335" s="120">
        <v>0</v>
      </c>
      <c r="M335" s="120">
        <v>0</v>
      </c>
      <c r="N335" s="120">
        <v>0</v>
      </c>
      <c r="O335" s="120">
        <v>0</v>
      </c>
      <c r="P335" s="120">
        <v>0</v>
      </c>
      <c r="Q335" s="120">
        <v>0</v>
      </c>
      <c r="R335" s="120">
        <v>0</v>
      </c>
      <c r="S335" s="120">
        <v>0</v>
      </c>
      <c r="T335" s="120">
        <v>0</v>
      </c>
      <c r="U335" s="120">
        <v>0</v>
      </c>
      <c r="V335" s="120">
        <v>0</v>
      </c>
      <c r="W335" s="120">
        <v>0</v>
      </c>
      <c r="X335" s="120">
        <v>0</v>
      </c>
      <c r="Y335" s="120">
        <v>0</v>
      </c>
      <c r="Z335" s="120">
        <v>0</v>
      </c>
      <c r="AA335" s="120">
        <v>0</v>
      </c>
      <c r="AB335" s="120">
        <v>0</v>
      </c>
      <c r="AC335" s="120">
        <v>0</v>
      </c>
      <c r="AD335" s="120">
        <v>0</v>
      </c>
      <c r="AE335" s="120">
        <v>0</v>
      </c>
      <c r="AF335" s="120">
        <v>0</v>
      </c>
      <c r="AG335" s="120">
        <v>0</v>
      </c>
      <c r="AH335" s="120">
        <v>0</v>
      </c>
      <c r="AI335" s="120">
        <v>0</v>
      </c>
      <c r="AJ335" s="120">
        <v>0</v>
      </c>
      <c r="AK335" s="121">
        <f t="shared" si="53"/>
        <v>29</v>
      </c>
      <c r="AL335" s="122">
        <f t="shared" si="54"/>
        <v>29</v>
      </c>
      <c r="AM335" s="122">
        <f t="shared" si="55"/>
        <v>1</v>
      </c>
      <c r="AN335" s="123">
        <f t="shared" si="52"/>
        <v>29</v>
      </c>
    </row>
    <row r="336" spans="2:40" ht="17.25" thickBot="1" x14ac:dyDescent="0.3">
      <c r="B336" s="149">
        <v>44</v>
      </c>
      <c r="C336" s="150">
        <v>184</v>
      </c>
      <c r="D336" s="151" t="s">
        <v>76</v>
      </c>
      <c r="E336" s="150">
        <v>155</v>
      </c>
      <c r="F336" s="128">
        <v>16</v>
      </c>
      <c r="G336" s="120">
        <v>0</v>
      </c>
      <c r="H336" s="120">
        <v>0</v>
      </c>
      <c r="I336" s="120">
        <v>0</v>
      </c>
      <c r="J336" s="120">
        <v>0</v>
      </c>
      <c r="K336" s="120">
        <v>0</v>
      </c>
      <c r="L336" s="120">
        <v>0</v>
      </c>
      <c r="M336" s="120">
        <v>0</v>
      </c>
      <c r="N336" s="120">
        <v>0</v>
      </c>
      <c r="O336" s="120">
        <v>0</v>
      </c>
      <c r="P336" s="120">
        <v>0</v>
      </c>
      <c r="Q336" s="120">
        <v>0</v>
      </c>
      <c r="R336" s="120">
        <v>0</v>
      </c>
      <c r="S336" s="120">
        <v>0</v>
      </c>
      <c r="T336" s="120">
        <v>0</v>
      </c>
      <c r="U336" s="120">
        <v>0</v>
      </c>
      <c r="V336" s="120">
        <v>0</v>
      </c>
      <c r="W336" s="120">
        <v>0</v>
      </c>
      <c r="X336" s="120">
        <v>0</v>
      </c>
      <c r="Y336" s="120">
        <v>0</v>
      </c>
      <c r="Z336" s="120">
        <v>0</v>
      </c>
      <c r="AA336" s="120">
        <v>0</v>
      </c>
      <c r="AB336" s="120">
        <v>0</v>
      </c>
      <c r="AC336" s="120">
        <v>0</v>
      </c>
      <c r="AD336" s="120">
        <v>0</v>
      </c>
      <c r="AE336" s="120">
        <v>0</v>
      </c>
      <c r="AF336" s="120">
        <v>0</v>
      </c>
      <c r="AG336" s="120">
        <v>0</v>
      </c>
      <c r="AH336" s="120">
        <v>0</v>
      </c>
      <c r="AI336" s="120">
        <v>0</v>
      </c>
      <c r="AJ336" s="120">
        <v>0</v>
      </c>
      <c r="AK336" s="121">
        <f t="shared" si="53"/>
        <v>16</v>
      </c>
      <c r="AL336" s="122">
        <f t="shared" si="54"/>
        <v>16</v>
      </c>
      <c r="AM336" s="122">
        <f t="shared" si="55"/>
        <v>1</v>
      </c>
      <c r="AN336" s="123">
        <f t="shared" si="52"/>
        <v>16</v>
      </c>
    </row>
    <row r="337" spans="2:40" x14ac:dyDescent="0.25">
      <c r="B337" s="195" t="s">
        <v>77</v>
      </c>
      <c r="C337" s="196"/>
      <c r="D337" s="196"/>
      <c r="E337" s="197"/>
      <c r="F337" s="192">
        <f t="shared" ref="F337:AJ337" si="56">SUM(F293:F336)</f>
        <v>617</v>
      </c>
      <c r="G337" s="192">
        <f t="shared" si="56"/>
        <v>0</v>
      </c>
      <c r="H337" s="192">
        <f t="shared" si="56"/>
        <v>0</v>
      </c>
      <c r="I337" s="192">
        <f t="shared" si="56"/>
        <v>0</v>
      </c>
      <c r="J337" s="192">
        <f t="shared" si="56"/>
        <v>0</v>
      </c>
      <c r="K337" s="192">
        <f t="shared" si="56"/>
        <v>0</v>
      </c>
      <c r="L337" s="192">
        <f t="shared" si="56"/>
        <v>0</v>
      </c>
      <c r="M337" s="192">
        <f t="shared" si="56"/>
        <v>0</v>
      </c>
      <c r="N337" s="192">
        <f t="shared" si="56"/>
        <v>0</v>
      </c>
      <c r="O337" s="192">
        <f t="shared" si="56"/>
        <v>0</v>
      </c>
      <c r="P337" s="192">
        <f t="shared" si="56"/>
        <v>0</v>
      </c>
      <c r="Q337" s="192">
        <f t="shared" si="56"/>
        <v>0</v>
      </c>
      <c r="R337" s="192">
        <f t="shared" si="56"/>
        <v>0</v>
      </c>
      <c r="S337" s="192">
        <f t="shared" si="56"/>
        <v>21</v>
      </c>
      <c r="T337" s="192">
        <f t="shared" si="56"/>
        <v>0</v>
      </c>
      <c r="U337" s="192">
        <f t="shared" si="56"/>
        <v>0</v>
      </c>
      <c r="V337" s="192">
        <f t="shared" si="56"/>
        <v>0</v>
      </c>
      <c r="W337" s="192">
        <f t="shared" si="56"/>
        <v>0</v>
      </c>
      <c r="X337" s="192">
        <f t="shared" si="56"/>
        <v>0</v>
      </c>
      <c r="Y337" s="192">
        <f t="shared" si="56"/>
        <v>0</v>
      </c>
      <c r="Z337" s="192">
        <f t="shared" si="56"/>
        <v>0</v>
      </c>
      <c r="AA337" s="192">
        <f t="shared" si="56"/>
        <v>1</v>
      </c>
      <c r="AB337" s="192">
        <f t="shared" si="56"/>
        <v>0</v>
      </c>
      <c r="AC337" s="192">
        <f t="shared" si="56"/>
        <v>0</v>
      </c>
      <c r="AD337" s="192">
        <f t="shared" si="56"/>
        <v>109</v>
      </c>
      <c r="AE337" s="192">
        <f t="shared" si="56"/>
        <v>0</v>
      </c>
      <c r="AF337" s="192">
        <f t="shared" si="56"/>
        <v>0</v>
      </c>
      <c r="AG337" s="192">
        <f t="shared" si="56"/>
        <v>0</v>
      </c>
      <c r="AH337" s="192">
        <f t="shared" si="56"/>
        <v>0</v>
      </c>
      <c r="AI337" s="192">
        <f t="shared" si="56"/>
        <v>0</v>
      </c>
      <c r="AJ337" s="192">
        <f t="shared" si="56"/>
        <v>0</v>
      </c>
      <c r="AK337" s="206">
        <f>SUM(F337:AJ339)</f>
        <v>748</v>
      </c>
      <c r="AL337" s="209">
        <f>MAX(AL293:AL336)</f>
        <v>97</v>
      </c>
      <c r="AM337" s="209">
        <f>SUM(AM293,AM294,AM295,AM296,AM297,AM298,AM299,AM300,AM301,AM302,AM303,AM304,AM305,AM306,AM307,AM308,AM309,AM310,AM311,AM312,AM313,AM314,AM315,AM316,AM317,AM318,AM319,AM320,AM321,AM322,AM323,AM324,AM325,AM326,AM327,AM328,AM329,AM330,AM331,AM332,AM333,AM334,AM335,AM336)</f>
        <v>39</v>
      </c>
      <c r="AN337" s="212">
        <f>AK337/AM337</f>
        <v>19.179487179487179</v>
      </c>
    </row>
    <row r="338" spans="2:40" x14ac:dyDescent="0.25">
      <c r="B338" s="198"/>
      <c r="C338" s="199"/>
      <c r="D338" s="199"/>
      <c r="E338" s="200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207"/>
      <c r="AL338" s="210">
        <f>MAX(G338:AJ338)</f>
        <v>0</v>
      </c>
      <c r="AM338" s="210"/>
      <c r="AN338" s="213"/>
    </row>
    <row r="339" spans="2:40" ht="23.25" customHeight="1" thickBot="1" x14ac:dyDescent="0.3">
      <c r="B339" s="201"/>
      <c r="C339" s="202"/>
      <c r="D339" s="202"/>
      <c r="E339" s="203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  <c r="AA339" s="194"/>
      <c r="AB339" s="194"/>
      <c r="AC339" s="194"/>
      <c r="AD339" s="194"/>
      <c r="AE339" s="194"/>
      <c r="AF339" s="194"/>
      <c r="AG339" s="194"/>
      <c r="AH339" s="194"/>
      <c r="AI339" s="194"/>
      <c r="AJ339" s="194"/>
      <c r="AK339" s="208"/>
      <c r="AL339" s="211">
        <f>MAX(G339:AJ339)</f>
        <v>0</v>
      </c>
      <c r="AM339" s="211"/>
      <c r="AN339" s="214"/>
    </row>
  </sheetData>
  <mergeCells count="266">
    <mergeCell ref="AK337:AK339"/>
    <mergeCell ref="AL337:AL339"/>
    <mergeCell ref="AM337:AM339"/>
    <mergeCell ref="AN337:AN339"/>
    <mergeCell ref="A6:A9"/>
    <mergeCell ref="A54:A56"/>
    <mergeCell ref="AB337:AB339"/>
    <mergeCell ref="AC337:AC339"/>
    <mergeCell ref="AD337:AD339"/>
    <mergeCell ref="AE337:AE339"/>
    <mergeCell ref="AF337:AF339"/>
    <mergeCell ref="AG337:AG339"/>
    <mergeCell ref="AH337:AH339"/>
    <mergeCell ref="AI337:AI339"/>
    <mergeCell ref="AJ337:AJ339"/>
    <mergeCell ref="F310:AJ310"/>
    <mergeCell ref="B337:E339"/>
    <mergeCell ref="F337:F339"/>
    <mergeCell ref="G337:G339"/>
    <mergeCell ref="H337:H339"/>
    <mergeCell ref="I337:I339"/>
    <mergeCell ref="J337:J339"/>
    <mergeCell ref="K337:K339"/>
    <mergeCell ref="L337:L339"/>
    <mergeCell ref="M337:M339"/>
    <mergeCell ref="N337:N339"/>
    <mergeCell ref="O337:O339"/>
    <mergeCell ref="P337:P339"/>
    <mergeCell ref="Q337:Q339"/>
    <mergeCell ref="R337:R339"/>
    <mergeCell ref="S337:S339"/>
    <mergeCell ref="T337:T339"/>
    <mergeCell ref="U337:U339"/>
    <mergeCell ref="V337:V339"/>
    <mergeCell ref="W337:W339"/>
    <mergeCell ref="X337:X339"/>
    <mergeCell ref="Y337:Y339"/>
    <mergeCell ref="Z337:Z339"/>
    <mergeCell ref="AA337:AA339"/>
    <mergeCell ref="AK281:AK283"/>
    <mergeCell ref="AL281:AL283"/>
    <mergeCell ref="AM281:AM283"/>
    <mergeCell ref="AN281:AN283"/>
    <mergeCell ref="B285:AN285"/>
    <mergeCell ref="C286:F286"/>
    <mergeCell ref="P286:W286"/>
    <mergeCell ref="B289:B292"/>
    <mergeCell ref="C289:C292"/>
    <mergeCell ref="D289:D292"/>
    <mergeCell ref="F289:AJ289"/>
    <mergeCell ref="AB281:AB283"/>
    <mergeCell ref="AC281:AC283"/>
    <mergeCell ref="AD281:AD283"/>
    <mergeCell ref="AE281:AE283"/>
    <mergeCell ref="AF281:AF283"/>
    <mergeCell ref="AG281:AG283"/>
    <mergeCell ref="AH281:AH283"/>
    <mergeCell ref="AI281:AI283"/>
    <mergeCell ref="AJ281:AJ283"/>
    <mergeCell ref="F254:AJ254"/>
    <mergeCell ref="B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M225:AM227"/>
    <mergeCell ref="AN225:AN227"/>
    <mergeCell ref="B228:AN228"/>
    <mergeCell ref="C229:F229"/>
    <mergeCell ref="P229:W229"/>
    <mergeCell ref="B233:B236"/>
    <mergeCell ref="C233:C236"/>
    <mergeCell ref="D233:D236"/>
    <mergeCell ref="F233:AJ233"/>
    <mergeCell ref="AD225:AD227"/>
    <mergeCell ref="AE225:AE227"/>
    <mergeCell ref="AF225:AF227"/>
    <mergeCell ref="AG225:AG227"/>
    <mergeCell ref="AH225:AH227"/>
    <mergeCell ref="AI225:AI227"/>
    <mergeCell ref="AJ225:AJ227"/>
    <mergeCell ref="AK225:AK227"/>
    <mergeCell ref="AL225:AL227"/>
    <mergeCell ref="U225:U227"/>
    <mergeCell ref="V225:V227"/>
    <mergeCell ref="W225:W227"/>
    <mergeCell ref="X225:X227"/>
    <mergeCell ref="Y225:Y227"/>
    <mergeCell ref="Z225:Z227"/>
    <mergeCell ref="AA225:AA227"/>
    <mergeCell ref="AB225:AB227"/>
    <mergeCell ref="AC225:AC227"/>
    <mergeCell ref="B172:AN172"/>
    <mergeCell ref="C173:F173"/>
    <mergeCell ref="P173:W173"/>
    <mergeCell ref="B177:B180"/>
    <mergeCell ref="C177:C180"/>
    <mergeCell ref="D177:D180"/>
    <mergeCell ref="F177:AJ177"/>
    <mergeCell ref="F198:AJ198"/>
    <mergeCell ref="B225:E227"/>
    <mergeCell ref="F225:F227"/>
    <mergeCell ref="G225:G227"/>
    <mergeCell ref="H225:H227"/>
    <mergeCell ref="I225:I227"/>
    <mergeCell ref="J225:J227"/>
    <mergeCell ref="K225:K227"/>
    <mergeCell ref="L225:L227"/>
    <mergeCell ref="M225:M227"/>
    <mergeCell ref="N225:N227"/>
    <mergeCell ref="O225:O227"/>
    <mergeCell ref="P225:P227"/>
    <mergeCell ref="Q225:Q227"/>
    <mergeCell ref="R225:R227"/>
    <mergeCell ref="S225:S227"/>
    <mergeCell ref="T225:T227"/>
    <mergeCell ref="AI167:AI169"/>
    <mergeCell ref="AJ167:AJ169"/>
    <mergeCell ref="AK167:AK169"/>
    <mergeCell ref="AL167:AL169"/>
    <mergeCell ref="AM167:AM169"/>
    <mergeCell ref="AN167:AN169"/>
    <mergeCell ref="AC167:AC169"/>
    <mergeCell ref="AD167:AD169"/>
    <mergeCell ref="AE167:AE169"/>
    <mergeCell ref="AF167:AF169"/>
    <mergeCell ref="AG167:AG169"/>
    <mergeCell ref="AH167:AH169"/>
    <mergeCell ref="W167:W169"/>
    <mergeCell ref="X167:X169"/>
    <mergeCell ref="Y167:Y169"/>
    <mergeCell ref="Z167:Z169"/>
    <mergeCell ref="AA167:AA169"/>
    <mergeCell ref="AB167:AB169"/>
    <mergeCell ref="Q167:Q169"/>
    <mergeCell ref="R167:R169"/>
    <mergeCell ref="S167:S169"/>
    <mergeCell ref="T167:T169"/>
    <mergeCell ref="F140:AJ140"/>
    <mergeCell ref="B114:AN114"/>
    <mergeCell ref="C115:F115"/>
    <mergeCell ref="P115:W115"/>
    <mergeCell ref="B119:B122"/>
    <mergeCell ref="C119:C122"/>
    <mergeCell ref="D119:D122"/>
    <mergeCell ref="F119:AJ119"/>
    <mergeCell ref="U167:U169"/>
    <mergeCell ref="V167:V169"/>
    <mergeCell ref="K167:K169"/>
    <mergeCell ref="L167:L169"/>
    <mergeCell ref="M167:M169"/>
    <mergeCell ref="N167:N169"/>
    <mergeCell ref="O167:O169"/>
    <mergeCell ref="P167:P169"/>
    <mergeCell ref="B167:E169"/>
    <mergeCell ref="F167:F169"/>
    <mergeCell ref="G167:G169"/>
    <mergeCell ref="H167:H169"/>
    <mergeCell ref="I167:I169"/>
    <mergeCell ref="J167:J169"/>
    <mergeCell ref="AJ111:AJ113"/>
    <mergeCell ref="AK111:AK113"/>
    <mergeCell ref="AL111:AL113"/>
    <mergeCell ref="AM111:AM113"/>
    <mergeCell ref="AN111:AN113"/>
    <mergeCell ref="AC111:AC113"/>
    <mergeCell ref="AD111:AD113"/>
    <mergeCell ref="AE111:AE113"/>
    <mergeCell ref="AF111:AF113"/>
    <mergeCell ref="AG111:AG113"/>
    <mergeCell ref="AH111:AH113"/>
    <mergeCell ref="AA111:AA113"/>
    <mergeCell ref="AB111:AB113"/>
    <mergeCell ref="Q111:Q113"/>
    <mergeCell ref="R111:R113"/>
    <mergeCell ref="S111:S113"/>
    <mergeCell ref="T111:T113"/>
    <mergeCell ref="U111:U113"/>
    <mergeCell ref="V111:V113"/>
    <mergeCell ref="AI111:AI113"/>
    <mergeCell ref="F84:AJ84"/>
    <mergeCell ref="B58:AN58"/>
    <mergeCell ref="C59:F59"/>
    <mergeCell ref="P59:W59"/>
    <mergeCell ref="B63:B66"/>
    <mergeCell ref="C63:C66"/>
    <mergeCell ref="D63:D66"/>
    <mergeCell ref="F63:AJ63"/>
    <mergeCell ref="K111:K113"/>
    <mergeCell ref="L111:L113"/>
    <mergeCell ref="M111:M113"/>
    <mergeCell ref="N111:N113"/>
    <mergeCell ref="O111:O113"/>
    <mergeCell ref="P111:P113"/>
    <mergeCell ref="B111:E113"/>
    <mergeCell ref="F111:F113"/>
    <mergeCell ref="G111:G113"/>
    <mergeCell ref="H111:H113"/>
    <mergeCell ref="I111:I113"/>
    <mergeCell ref="J111:J113"/>
    <mergeCell ref="W111:W113"/>
    <mergeCell ref="X111:X113"/>
    <mergeCell ref="Y111:Y113"/>
    <mergeCell ref="Z111:Z113"/>
    <mergeCell ref="AJ54:AJ56"/>
    <mergeCell ref="AK54:AK56"/>
    <mergeCell ref="AL54:AL56"/>
    <mergeCell ref="AM54:AM56"/>
    <mergeCell ref="AN54:AN56"/>
    <mergeCell ref="AC54:AC56"/>
    <mergeCell ref="AD54:AD56"/>
    <mergeCell ref="AE54:AE56"/>
    <mergeCell ref="AF54:AF56"/>
    <mergeCell ref="AG54:AG56"/>
    <mergeCell ref="AH54:AH56"/>
    <mergeCell ref="AA54:AA56"/>
    <mergeCell ref="AB54:AB56"/>
    <mergeCell ref="Q54:Q56"/>
    <mergeCell ref="R54:R56"/>
    <mergeCell ref="S54:S56"/>
    <mergeCell ref="T54:T56"/>
    <mergeCell ref="U54:U56"/>
    <mergeCell ref="V54:V56"/>
    <mergeCell ref="AI54:AI56"/>
    <mergeCell ref="F27:AJ27"/>
    <mergeCell ref="B1:AN1"/>
    <mergeCell ref="C2:F2"/>
    <mergeCell ref="P2:W2"/>
    <mergeCell ref="B6:B9"/>
    <mergeCell ref="C6:C9"/>
    <mergeCell ref="D6:D9"/>
    <mergeCell ref="F6:AJ6"/>
    <mergeCell ref="K54:K56"/>
    <mergeCell ref="L54:L56"/>
    <mergeCell ref="M54:M56"/>
    <mergeCell ref="N54:N56"/>
    <mergeCell ref="O54:O56"/>
    <mergeCell ref="P54:P56"/>
    <mergeCell ref="B54:E56"/>
    <mergeCell ref="F54:F56"/>
    <mergeCell ref="G54:G56"/>
    <mergeCell ref="H54:H56"/>
    <mergeCell ref="I54:I56"/>
    <mergeCell ref="J54:J56"/>
    <mergeCell ref="W54:W56"/>
    <mergeCell ref="X54:X56"/>
    <mergeCell ref="Y54:Y56"/>
    <mergeCell ref="Z54:Z56"/>
  </mergeCells>
  <printOptions horizontalCentered="1"/>
  <pageMargins left="0.27559055118110237" right="0.15748031496062992" top="0.39370078740157483" bottom="0.39370078740157483" header="0.31496062992125984" footer="0.31496062992125984"/>
  <pageSetup paperSize="9" scale="43" fitToHeight="2" orientation="landscape" horizontalDpi="4294967293" r:id="rId1"/>
  <rowBreaks count="3" manualBreakCount="3">
    <brk id="56" min="1" max="39" man="1"/>
    <brk id="113" min="1" max="39" man="1"/>
    <brk id="164" min="1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19D5-1119-44AA-B6E9-29D2FE295D6D}">
  <dimension ref="A6:AN203"/>
  <sheetViews>
    <sheetView topLeftCell="A157" zoomScale="70" zoomScaleNormal="70" workbookViewId="0">
      <selection activeCell="A9" sqref="A9:AM176"/>
    </sheetView>
  </sheetViews>
  <sheetFormatPr defaultRowHeight="15" x14ac:dyDescent="0.25"/>
  <cols>
    <col min="1" max="1" width="4.28515625" customWidth="1"/>
    <col min="2" max="2" width="8.140625" customWidth="1"/>
    <col min="3" max="3" width="21.7109375" customWidth="1"/>
    <col min="4" max="4" width="9.28515625" customWidth="1"/>
    <col min="5" max="5" width="7.5703125" customWidth="1"/>
    <col min="6" max="6" width="7.28515625" customWidth="1"/>
    <col min="7" max="7" width="8.140625" customWidth="1"/>
    <col min="8" max="8" width="7.140625" customWidth="1"/>
    <col min="9" max="9" width="7.140625" bestFit="1" customWidth="1"/>
    <col min="10" max="10" width="8" customWidth="1"/>
    <col min="11" max="11" width="7.7109375" customWidth="1"/>
    <col min="12" max="12" width="7.28515625" customWidth="1"/>
    <col min="13" max="13" width="7.42578125" customWidth="1"/>
    <col min="14" max="14" width="7.85546875" customWidth="1"/>
    <col min="15" max="15" width="11.7109375" customWidth="1"/>
    <col min="16" max="16" width="7.85546875" customWidth="1"/>
    <col min="17" max="17" width="8.140625" customWidth="1"/>
    <col min="18" max="18" width="7.5703125" customWidth="1"/>
    <col min="19" max="19" width="7" customWidth="1"/>
    <col min="20" max="20" width="7.42578125" customWidth="1"/>
    <col min="21" max="21" width="8.28515625" customWidth="1"/>
    <col min="22" max="22" width="7.85546875" customWidth="1"/>
    <col min="23" max="23" width="8.140625" customWidth="1"/>
    <col min="24" max="24" width="7.140625" customWidth="1"/>
    <col min="25" max="25" width="7.42578125" customWidth="1"/>
    <col min="26" max="27" width="7.5703125" customWidth="1"/>
    <col min="28" max="28" width="7.7109375" customWidth="1"/>
    <col min="29" max="29" width="8" customWidth="1"/>
    <col min="30" max="30" width="7.7109375" customWidth="1"/>
    <col min="31" max="31" width="7.42578125" customWidth="1"/>
    <col min="32" max="33" width="7.85546875" customWidth="1"/>
    <col min="34" max="34" width="7" customWidth="1"/>
    <col min="35" max="35" width="7.140625" customWidth="1"/>
    <col min="36" max="36" width="10.140625" customWidth="1"/>
    <col min="37" max="37" width="13.85546875" customWidth="1"/>
    <col min="38" max="38" width="11.140625" customWidth="1"/>
    <col min="39" max="39" width="9.42578125" customWidth="1"/>
  </cols>
  <sheetData>
    <row r="6" spans="1:4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40" ht="15.75" thickTop="1" x14ac:dyDescent="0.25"/>
    <row r="8" spans="1:40" ht="15.75" x14ac:dyDescent="0.25">
      <c r="A8" s="2" t="s">
        <v>0</v>
      </c>
    </row>
    <row r="9" spans="1:40" ht="20.25" x14ac:dyDescent="0.3">
      <c r="A9" s="157" t="s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</row>
    <row r="10" spans="1:40" ht="20.25" x14ac:dyDescent="0.3">
      <c r="A10" s="3"/>
      <c r="B10" s="157" t="s">
        <v>2</v>
      </c>
      <c r="C10" s="157"/>
      <c r="D10" s="157"/>
      <c r="E10" s="157"/>
      <c r="F10" s="3"/>
      <c r="G10" s="3" t="s">
        <v>3</v>
      </c>
      <c r="H10" s="3"/>
      <c r="I10" s="3"/>
      <c r="J10" s="3"/>
      <c r="K10" s="3"/>
      <c r="L10" s="3"/>
      <c r="M10" s="3" t="s">
        <v>3</v>
      </c>
      <c r="N10" s="3" t="s">
        <v>3</v>
      </c>
      <c r="O10" s="158" t="s">
        <v>93</v>
      </c>
      <c r="P10" s="158"/>
      <c r="Q10" s="158"/>
      <c r="R10" s="158"/>
      <c r="S10" s="158"/>
      <c r="T10" s="158"/>
      <c r="U10" s="158"/>
      <c r="V10" s="158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 t="s">
        <v>5</v>
      </c>
      <c r="AJ10" s="3"/>
      <c r="AK10" s="3" t="s">
        <v>6</v>
      </c>
      <c r="AL10" s="3"/>
      <c r="AM10" s="3"/>
      <c r="AN10" s="4"/>
    </row>
    <row r="11" spans="1:40" ht="16.5" x14ac:dyDescent="0.25">
      <c r="A11" s="3"/>
      <c r="B11" s="3" t="s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 t="s">
        <v>3</v>
      </c>
      <c r="O11" s="3"/>
      <c r="P11" s="3"/>
      <c r="Q11" s="3"/>
      <c r="R11" s="3"/>
      <c r="S11" s="3"/>
      <c r="T11" s="3"/>
      <c r="U11" s="3"/>
      <c r="V11" s="3" t="s">
        <v>3</v>
      </c>
      <c r="W11" s="3"/>
      <c r="X11" s="3"/>
      <c r="Y11" s="3" t="s">
        <v>3</v>
      </c>
      <c r="Z11" s="3" t="s">
        <v>3</v>
      </c>
      <c r="AA11" s="3"/>
      <c r="AB11" s="3" t="s">
        <v>3</v>
      </c>
      <c r="AC11" s="3" t="s">
        <v>3</v>
      </c>
      <c r="AD11" s="3"/>
      <c r="AE11" s="3" t="s">
        <v>3</v>
      </c>
      <c r="AF11" s="3" t="s">
        <v>3</v>
      </c>
      <c r="AG11" s="3"/>
      <c r="AH11" s="3"/>
      <c r="AI11" s="3" t="s">
        <v>8</v>
      </c>
      <c r="AJ11" s="3"/>
      <c r="AK11" s="3" t="s">
        <v>9</v>
      </c>
      <c r="AL11" s="3"/>
      <c r="AM11" s="3"/>
      <c r="AN11" s="5"/>
    </row>
    <row r="12" spans="1:40" ht="16.5" x14ac:dyDescent="0.25">
      <c r="A12" s="3"/>
      <c r="B12" s="3"/>
      <c r="C12" s="3"/>
      <c r="D12" s="3"/>
      <c r="E12" s="3"/>
      <c r="F12" s="3"/>
      <c r="G12" s="3"/>
      <c r="H12" s="3"/>
      <c r="I12" s="3"/>
      <c r="J12" s="6"/>
      <c r="K12" s="3" t="s">
        <v>3</v>
      </c>
      <c r="L12" s="3" t="s">
        <v>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 t="s">
        <v>10</v>
      </c>
      <c r="AJ12" s="3"/>
      <c r="AK12" s="3" t="s">
        <v>11</v>
      </c>
      <c r="AL12" s="3"/>
      <c r="AM12" s="3" t="s">
        <v>12</v>
      </c>
      <c r="AN12" s="5"/>
    </row>
    <row r="13" spans="1:40" ht="16.5" x14ac:dyDescent="0.25">
      <c r="A13" s="3"/>
      <c r="B13" s="3"/>
      <c r="C13" s="3"/>
      <c r="D13" s="3"/>
      <c r="E13" s="3"/>
      <c r="F13" s="3"/>
      <c r="G13" s="3" t="s">
        <v>3</v>
      </c>
      <c r="H13" s="3"/>
      <c r="I13" s="3"/>
      <c r="J13" s="3"/>
      <c r="K13" s="3"/>
      <c r="L13" s="3"/>
      <c r="M13" s="3" t="s">
        <v>3</v>
      </c>
      <c r="N13" s="3" t="s">
        <v>3</v>
      </c>
      <c r="O13" s="3" t="s">
        <v>3</v>
      </c>
      <c r="P13" s="3"/>
      <c r="Q13" s="3" t="s">
        <v>3</v>
      </c>
      <c r="R13" s="3"/>
      <c r="S13" s="3"/>
      <c r="T13" s="3"/>
      <c r="U13" s="3"/>
      <c r="V13" s="3" t="s">
        <v>3</v>
      </c>
      <c r="W13" s="3" t="s">
        <v>3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 t="s">
        <v>3</v>
      </c>
      <c r="AJ13" s="3"/>
      <c r="AK13" s="3"/>
      <c r="AL13" s="3"/>
      <c r="AM13" s="3"/>
      <c r="AN13" s="5"/>
    </row>
    <row r="14" spans="1:40" s="11" customFormat="1" ht="16.5" x14ac:dyDescent="0.25">
      <c r="A14" s="159" t="s">
        <v>13</v>
      </c>
      <c r="B14" s="162" t="s">
        <v>14</v>
      </c>
      <c r="C14" s="162" t="s">
        <v>15</v>
      </c>
      <c r="D14" s="7" t="s">
        <v>16</v>
      </c>
      <c r="E14" s="165" t="s">
        <v>17</v>
      </c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7"/>
      <c r="AJ14" s="7"/>
      <c r="AK14" s="8" t="s">
        <v>18</v>
      </c>
      <c r="AL14" s="7"/>
      <c r="AM14" s="9" t="s">
        <v>18</v>
      </c>
      <c r="AN14" s="10"/>
    </row>
    <row r="15" spans="1:40" s="11" customFormat="1" ht="16.5" x14ac:dyDescent="0.25">
      <c r="A15" s="160"/>
      <c r="B15" s="163"/>
      <c r="C15" s="163"/>
      <c r="D15" s="12" t="s">
        <v>19</v>
      </c>
      <c r="E15" s="13">
        <v>1</v>
      </c>
      <c r="F15" s="7"/>
      <c r="G15" s="13">
        <v>3</v>
      </c>
      <c r="H15" s="7"/>
      <c r="I15" s="13">
        <v>5</v>
      </c>
      <c r="J15" s="7"/>
      <c r="K15" s="13">
        <v>7</v>
      </c>
      <c r="L15" s="7"/>
      <c r="M15" s="14" t="s">
        <v>20</v>
      </c>
      <c r="N15" s="7"/>
      <c r="O15" s="13">
        <v>11</v>
      </c>
      <c r="P15" s="7"/>
      <c r="Q15" s="13">
        <v>13</v>
      </c>
      <c r="R15" s="7"/>
      <c r="S15" s="13">
        <v>15</v>
      </c>
      <c r="T15" s="7"/>
      <c r="U15" s="13">
        <v>17</v>
      </c>
      <c r="V15" s="7"/>
      <c r="W15" s="13">
        <v>19</v>
      </c>
      <c r="X15" s="7"/>
      <c r="Y15" s="13">
        <v>21</v>
      </c>
      <c r="Z15" s="7"/>
      <c r="AA15" s="13">
        <v>23</v>
      </c>
      <c r="AB15" s="7"/>
      <c r="AC15" s="13">
        <v>25</v>
      </c>
      <c r="AD15" s="7"/>
      <c r="AE15" s="13">
        <v>27</v>
      </c>
      <c r="AF15" s="7"/>
      <c r="AG15" s="13">
        <v>29</v>
      </c>
      <c r="AH15" s="7"/>
      <c r="AI15" s="7">
        <v>31</v>
      </c>
      <c r="AJ15" s="12" t="s">
        <v>21</v>
      </c>
      <c r="AK15" s="13" t="s">
        <v>22</v>
      </c>
      <c r="AL15" s="12" t="s">
        <v>23</v>
      </c>
      <c r="AM15" s="15" t="s">
        <v>24</v>
      </c>
      <c r="AN15" s="10"/>
    </row>
    <row r="16" spans="1:40" s="11" customFormat="1" ht="16.5" x14ac:dyDescent="0.25">
      <c r="A16" s="160"/>
      <c r="B16" s="163"/>
      <c r="C16" s="163"/>
      <c r="D16" s="12" t="s">
        <v>25</v>
      </c>
      <c r="E16" s="13"/>
      <c r="F16" s="12">
        <v>2</v>
      </c>
      <c r="G16" s="13"/>
      <c r="H16" s="12">
        <v>4</v>
      </c>
      <c r="I16" s="13"/>
      <c r="J16" s="12">
        <v>6</v>
      </c>
      <c r="K16" s="13"/>
      <c r="L16" s="16" t="s">
        <v>26</v>
      </c>
      <c r="M16" s="13"/>
      <c r="N16" s="12">
        <v>10</v>
      </c>
      <c r="O16" s="13"/>
      <c r="P16" s="12">
        <v>12</v>
      </c>
      <c r="Q16" s="13"/>
      <c r="R16" s="12">
        <v>14</v>
      </c>
      <c r="S16" s="13"/>
      <c r="T16" s="12">
        <v>16</v>
      </c>
      <c r="U16" s="13"/>
      <c r="V16" s="12">
        <v>18</v>
      </c>
      <c r="W16" s="13"/>
      <c r="X16" s="12">
        <v>20</v>
      </c>
      <c r="Y16" s="13"/>
      <c r="Z16" s="12">
        <v>22</v>
      </c>
      <c r="AA16" s="13"/>
      <c r="AB16" s="12">
        <v>24</v>
      </c>
      <c r="AC16" s="13"/>
      <c r="AD16" s="12">
        <v>26</v>
      </c>
      <c r="AE16" s="13"/>
      <c r="AF16" s="12">
        <v>28</v>
      </c>
      <c r="AG16" s="13"/>
      <c r="AH16" s="12">
        <v>30</v>
      </c>
      <c r="AI16" s="12"/>
      <c r="AJ16" s="12" t="s">
        <v>27</v>
      </c>
      <c r="AK16" s="13" t="s">
        <v>28</v>
      </c>
      <c r="AL16" s="12" t="s">
        <v>18</v>
      </c>
      <c r="AM16" s="15" t="s">
        <v>29</v>
      </c>
      <c r="AN16" s="10"/>
    </row>
    <row r="17" spans="1:40" s="11" customFormat="1" ht="17.25" thickBot="1" x14ac:dyDescent="0.3">
      <c r="A17" s="161"/>
      <c r="B17" s="164"/>
      <c r="C17" s="164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7"/>
      <c r="O17" s="18"/>
      <c r="P17" s="17"/>
      <c r="Q17" s="18"/>
      <c r="R17" s="17"/>
      <c r="S17" s="18"/>
      <c r="T17" s="17"/>
      <c r="U17" s="18"/>
      <c r="V17" s="17"/>
      <c r="W17" s="18"/>
      <c r="X17" s="17"/>
      <c r="Y17" s="19"/>
      <c r="Z17" s="17"/>
      <c r="AA17" s="18"/>
      <c r="AB17" s="17"/>
      <c r="AC17" s="18"/>
      <c r="AD17" s="17"/>
      <c r="AE17" s="18"/>
      <c r="AF17" s="17"/>
      <c r="AG17" s="18"/>
      <c r="AH17" s="17"/>
      <c r="AI17" s="17"/>
      <c r="AJ17" s="20"/>
      <c r="AK17" s="21" t="s">
        <v>27</v>
      </c>
      <c r="AL17" s="20" t="s">
        <v>30</v>
      </c>
      <c r="AM17" s="22" t="s">
        <v>27</v>
      </c>
      <c r="AN17" s="10"/>
    </row>
    <row r="18" spans="1:40" s="65" customFormat="1" ht="31.5" customHeight="1" thickTop="1" x14ac:dyDescent="0.25">
      <c r="A18" s="23">
        <v>1</v>
      </c>
      <c r="B18" s="24">
        <v>1</v>
      </c>
      <c r="C18" s="25" t="s">
        <v>31</v>
      </c>
      <c r="D18" s="63">
        <v>76</v>
      </c>
      <c r="E18" s="64">
        <v>0</v>
      </c>
      <c r="F18" s="64">
        <v>0</v>
      </c>
      <c r="G18" s="64">
        <v>38</v>
      </c>
      <c r="H18" s="64">
        <v>0</v>
      </c>
      <c r="I18" s="64">
        <v>11</v>
      </c>
      <c r="J18" s="64">
        <v>0</v>
      </c>
      <c r="K18" s="64">
        <v>62</v>
      </c>
      <c r="L18" s="64">
        <v>6</v>
      </c>
      <c r="M18" s="64">
        <v>0</v>
      </c>
      <c r="N18" s="64">
        <v>20</v>
      </c>
      <c r="O18" s="64">
        <v>4</v>
      </c>
      <c r="P18" s="64">
        <v>4</v>
      </c>
      <c r="Q18" s="64">
        <v>0</v>
      </c>
      <c r="R18" s="64">
        <v>0</v>
      </c>
      <c r="S18" s="64">
        <v>0</v>
      </c>
      <c r="T18" s="64">
        <v>0</v>
      </c>
      <c r="U18" s="64">
        <v>9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15</v>
      </c>
      <c r="AB18" s="64">
        <v>0</v>
      </c>
      <c r="AC18" s="64">
        <v>0</v>
      </c>
      <c r="AD18" s="64">
        <v>0</v>
      </c>
      <c r="AE18" s="64">
        <v>19</v>
      </c>
      <c r="AF18" s="64">
        <v>0</v>
      </c>
      <c r="AG18" s="64">
        <v>1</v>
      </c>
      <c r="AH18" s="64">
        <v>1</v>
      </c>
      <c r="AI18" s="64">
        <v>0</v>
      </c>
      <c r="AJ18" s="43">
        <f t="shared" ref="AJ18:AJ23" si="0">SUM(E18:AI18)</f>
        <v>190</v>
      </c>
      <c r="AK18" s="29">
        <f t="shared" ref="AK18:AK46" si="1">+MAX(E18:AI18)</f>
        <v>62</v>
      </c>
      <c r="AL18" s="29">
        <f t="shared" ref="AL18:AL46" si="2">COUNTIF(E18:AI18,"&gt;0")</f>
        <v>12</v>
      </c>
      <c r="AM18" s="30">
        <f t="shared" ref="AM18:AM47" si="3">AJ18/AL18</f>
        <v>15.833333333333334</v>
      </c>
      <c r="AN18" s="44"/>
    </row>
    <row r="19" spans="1:40" s="65" customFormat="1" ht="18" customHeight="1" x14ac:dyDescent="0.25">
      <c r="A19" s="39">
        <v>2</v>
      </c>
      <c r="B19" s="40">
        <v>2</v>
      </c>
      <c r="C19" s="66" t="s">
        <v>32</v>
      </c>
      <c r="D19" s="67">
        <v>77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22</v>
      </c>
      <c r="L19" s="64">
        <v>37</v>
      </c>
      <c r="M19" s="64">
        <v>0</v>
      </c>
      <c r="N19" s="64">
        <v>29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6</v>
      </c>
      <c r="X19" s="64">
        <v>0</v>
      </c>
      <c r="Y19" s="64">
        <v>0</v>
      </c>
      <c r="Z19" s="64">
        <v>0</v>
      </c>
      <c r="AA19" s="64">
        <v>6</v>
      </c>
      <c r="AB19" s="64">
        <v>0</v>
      </c>
      <c r="AC19" s="64">
        <v>0</v>
      </c>
      <c r="AD19" s="64">
        <v>0</v>
      </c>
      <c r="AE19" s="64">
        <v>3</v>
      </c>
      <c r="AF19" s="64">
        <v>0</v>
      </c>
      <c r="AG19" s="64">
        <v>0</v>
      </c>
      <c r="AH19" s="64">
        <v>0</v>
      </c>
      <c r="AI19" s="64">
        <v>0</v>
      </c>
      <c r="AJ19" s="43">
        <f t="shared" si="0"/>
        <v>103</v>
      </c>
      <c r="AK19" s="29">
        <f t="shared" si="1"/>
        <v>37</v>
      </c>
      <c r="AL19" s="29">
        <f t="shared" si="2"/>
        <v>6</v>
      </c>
      <c r="AM19" s="30">
        <f t="shared" si="3"/>
        <v>17.166666666666668</v>
      </c>
      <c r="AN19" s="44"/>
    </row>
    <row r="20" spans="1:40" s="65" customFormat="1" ht="18" customHeight="1" x14ac:dyDescent="0.25">
      <c r="A20" s="35">
        <v>3</v>
      </c>
      <c r="B20" s="40">
        <v>3</v>
      </c>
      <c r="C20" s="66" t="s">
        <v>33</v>
      </c>
      <c r="D20" s="67">
        <v>170</v>
      </c>
      <c r="E20" s="64">
        <v>0</v>
      </c>
      <c r="F20" s="64">
        <v>0</v>
      </c>
      <c r="G20" s="64">
        <v>98</v>
      </c>
      <c r="H20" s="64">
        <v>0</v>
      </c>
      <c r="I20" s="64">
        <v>2</v>
      </c>
      <c r="J20" s="64">
        <v>11</v>
      </c>
      <c r="K20" s="64">
        <v>51</v>
      </c>
      <c r="L20" s="64">
        <v>4</v>
      </c>
      <c r="M20" s="64">
        <v>0</v>
      </c>
      <c r="N20" s="64">
        <v>10</v>
      </c>
      <c r="O20" s="64">
        <v>15</v>
      </c>
      <c r="P20" s="64">
        <v>3</v>
      </c>
      <c r="Q20" s="64">
        <v>27</v>
      </c>
      <c r="R20" s="64">
        <v>0</v>
      </c>
      <c r="S20" s="64">
        <v>0</v>
      </c>
      <c r="T20" s="64">
        <v>0</v>
      </c>
      <c r="U20" s="64">
        <v>0</v>
      </c>
      <c r="V20" s="64">
        <v>2</v>
      </c>
      <c r="W20" s="64">
        <v>0</v>
      </c>
      <c r="X20" s="64">
        <v>0</v>
      </c>
      <c r="Y20" s="64">
        <v>0</v>
      </c>
      <c r="Z20" s="64">
        <v>0</v>
      </c>
      <c r="AA20" s="64">
        <v>34</v>
      </c>
      <c r="AB20" s="64">
        <v>2</v>
      </c>
      <c r="AC20" s="64">
        <v>0</v>
      </c>
      <c r="AD20" s="64">
        <v>0</v>
      </c>
      <c r="AE20" s="64">
        <v>7</v>
      </c>
      <c r="AF20" s="64">
        <v>0</v>
      </c>
      <c r="AG20" s="64">
        <v>3</v>
      </c>
      <c r="AH20" s="64">
        <v>15</v>
      </c>
      <c r="AI20" s="64">
        <v>0</v>
      </c>
      <c r="AJ20" s="43">
        <f t="shared" si="0"/>
        <v>284</v>
      </c>
      <c r="AK20" s="29">
        <f t="shared" si="1"/>
        <v>98</v>
      </c>
      <c r="AL20" s="29">
        <f t="shared" si="2"/>
        <v>15</v>
      </c>
      <c r="AM20" s="30">
        <f t="shared" si="3"/>
        <v>18.933333333333334</v>
      </c>
      <c r="AN20" s="44"/>
    </row>
    <row r="21" spans="1:40" s="65" customFormat="1" ht="22.5" customHeight="1" x14ac:dyDescent="0.25">
      <c r="A21" s="39">
        <v>4</v>
      </c>
      <c r="B21" s="40">
        <v>4</v>
      </c>
      <c r="C21" s="66" t="s">
        <v>34</v>
      </c>
      <c r="D21" s="68">
        <v>70</v>
      </c>
      <c r="E21" s="64">
        <v>0</v>
      </c>
      <c r="F21" s="64">
        <v>0</v>
      </c>
      <c r="G21" s="64">
        <v>24</v>
      </c>
      <c r="H21" s="64">
        <v>0</v>
      </c>
      <c r="I21" s="64">
        <v>34</v>
      </c>
      <c r="J21" s="64">
        <v>0</v>
      </c>
      <c r="K21" s="64">
        <v>53</v>
      </c>
      <c r="L21" s="64">
        <v>33</v>
      </c>
      <c r="M21" s="64">
        <v>0</v>
      </c>
      <c r="N21" s="64">
        <v>40</v>
      </c>
      <c r="O21" s="64">
        <v>5</v>
      </c>
      <c r="P21" s="64">
        <v>4</v>
      </c>
      <c r="Q21" s="64">
        <v>2</v>
      </c>
      <c r="R21" s="64">
        <v>0</v>
      </c>
      <c r="S21" s="64">
        <v>0</v>
      </c>
      <c r="T21" s="64">
        <v>0</v>
      </c>
      <c r="U21" s="64">
        <v>3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20</v>
      </c>
      <c r="AB21" s="64">
        <v>0</v>
      </c>
      <c r="AC21" s="64">
        <v>0</v>
      </c>
      <c r="AD21" s="64">
        <v>0</v>
      </c>
      <c r="AE21" s="64">
        <v>28</v>
      </c>
      <c r="AF21" s="64">
        <v>0</v>
      </c>
      <c r="AG21" s="64">
        <v>0</v>
      </c>
      <c r="AH21" s="64">
        <v>2</v>
      </c>
      <c r="AI21" s="64">
        <v>0</v>
      </c>
      <c r="AJ21" s="69">
        <f t="shared" si="0"/>
        <v>248</v>
      </c>
      <c r="AK21" s="29">
        <f t="shared" si="1"/>
        <v>53</v>
      </c>
      <c r="AL21" s="29">
        <f t="shared" si="2"/>
        <v>12</v>
      </c>
      <c r="AM21" s="30">
        <f t="shared" si="3"/>
        <v>20.666666666666668</v>
      </c>
      <c r="AN21" s="44"/>
    </row>
    <row r="22" spans="1:40" ht="19.5" customHeight="1" x14ac:dyDescent="0.25">
      <c r="A22" s="31">
        <v>5</v>
      </c>
      <c r="B22" s="32">
        <v>5</v>
      </c>
      <c r="C22" s="33" t="s">
        <v>35</v>
      </c>
      <c r="D22" s="34">
        <v>71</v>
      </c>
      <c r="E22" s="64">
        <v>0</v>
      </c>
      <c r="F22" s="64">
        <v>0</v>
      </c>
      <c r="G22" s="64">
        <v>18</v>
      </c>
      <c r="H22" s="64">
        <v>0</v>
      </c>
      <c r="I22" s="64">
        <v>0</v>
      </c>
      <c r="J22" s="64">
        <v>10</v>
      </c>
      <c r="K22" s="64">
        <v>22</v>
      </c>
      <c r="L22" s="64">
        <v>0</v>
      </c>
      <c r="M22" s="64">
        <v>0</v>
      </c>
      <c r="N22" s="64">
        <v>65</v>
      </c>
      <c r="O22" s="64">
        <v>42</v>
      </c>
      <c r="P22" s="64">
        <v>2</v>
      </c>
      <c r="Q22" s="64">
        <v>23</v>
      </c>
      <c r="R22" s="64">
        <v>0</v>
      </c>
      <c r="S22" s="64">
        <v>0</v>
      </c>
      <c r="T22" s="64">
        <v>0</v>
      </c>
      <c r="U22" s="64">
        <v>18</v>
      </c>
      <c r="V22" s="64">
        <v>12</v>
      </c>
      <c r="W22" s="64">
        <v>0</v>
      </c>
      <c r="X22" s="64">
        <v>0</v>
      </c>
      <c r="Y22" s="64">
        <v>0</v>
      </c>
      <c r="Z22" s="64">
        <v>1</v>
      </c>
      <c r="AA22" s="64">
        <v>11</v>
      </c>
      <c r="AB22" s="64">
        <v>0</v>
      </c>
      <c r="AC22" s="64">
        <v>0</v>
      </c>
      <c r="AD22" s="64">
        <v>0</v>
      </c>
      <c r="AE22" s="64">
        <v>0</v>
      </c>
      <c r="AF22" s="64">
        <v>0</v>
      </c>
      <c r="AG22" s="64">
        <v>5</v>
      </c>
      <c r="AH22" s="64">
        <v>12</v>
      </c>
      <c r="AI22" s="64">
        <v>0</v>
      </c>
      <c r="AJ22" s="28">
        <f t="shared" si="0"/>
        <v>241</v>
      </c>
      <c r="AK22" s="29">
        <f t="shared" si="1"/>
        <v>65</v>
      </c>
      <c r="AL22" s="29">
        <f t="shared" si="2"/>
        <v>13</v>
      </c>
      <c r="AM22" s="30">
        <f t="shared" si="3"/>
        <v>18.53846153846154</v>
      </c>
      <c r="AN22" s="38"/>
    </row>
    <row r="23" spans="1:40" ht="18" customHeight="1" x14ac:dyDescent="0.25">
      <c r="A23" s="31">
        <v>6</v>
      </c>
      <c r="B23" s="32">
        <v>6</v>
      </c>
      <c r="C23" s="33" t="s">
        <v>36</v>
      </c>
      <c r="D23" s="34">
        <v>68</v>
      </c>
      <c r="E23" s="64">
        <v>0</v>
      </c>
      <c r="F23" s="64">
        <v>0</v>
      </c>
      <c r="G23" s="64">
        <v>25</v>
      </c>
      <c r="H23" s="64">
        <v>0</v>
      </c>
      <c r="I23" s="64">
        <v>0</v>
      </c>
      <c r="J23" s="64">
        <v>15</v>
      </c>
      <c r="K23" s="64">
        <v>20</v>
      </c>
      <c r="L23" s="64">
        <v>5</v>
      </c>
      <c r="M23" s="64">
        <v>0</v>
      </c>
      <c r="N23" s="64">
        <v>12</v>
      </c>
      <c r="O23" s="64">
        <v>45</v>
      </c>
      <c r="P23" s="64">
        <v>3</v>
      </c>
      <c r="Q23" s="64">
        <v>25</v>
      </c>
      <c r="R23" s="64">
        <v>0</v>
      </c>
      <c r="S23" s="64">
        <v>0</v>
      </c>
      <c r="T23" s="64">
        <v>0</v>
      </c>
      <c r="U23" s="64">
        <v>3</v>
      </c>
      <c r="V23" s="64">
        <v>15</v>
      </c>
      <c r="W23" s="64">
        <v>0</v>
      </c>
      <c r="X23" s="64">
        <v>0</v>
      </c>
      <c r="Y23" s="64">
        <v>0</v>
      </c>
      <c r="Z23" s="64">
        <v>2</v>
      </c>
      <c r="AA23" s="64">
        <v>9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3</v>
      </c>
      <c r="AH23" s="64">
        <v>3</v>
      </c>
      <c r="AI23" s="64">
        <v>0</v>
      </c>
      <c r="AJ23" s="28">
        <f t="shared" si="0"/>
        <v>185</v>
      </c>
      <c r="AK23" s="29">
        <f t="shared" si="1"/>
        <v>45</v>
      </c>
      <c r="AL23" s="29">
        <f t="shared" si="2"/>
        <v>14</v>
      </c>
      <c r="AM23" s="30">
        <f t="shared" si="3"/>
        <v>13.214285714285714</v>
      </c>
      <c r="AN23" s="5"/>
    </row>
    <row r="24" spans="1:40" ht="28.5" customHeight="1" x14ac:dyDescent="0.25">
      <c r="A24" s="39">
        <v>7</v>
      </c>
      <c r="B24" s="40">
        <v>7</v>
      </c>
      <c r="C24" s="41" t="s">
        <v>37</v>
      </c>
      <c r="D24" s="42">
        <v>60</v>
      </c>
      <c r="E24" s="64">
        <v>0</v>
      </c>
      <c r="F24" s="64">
        <v>0</v>
      </c>
      <c r="G24" s="64">
        <v>3</v>
      </c>
      <c r="H24" s="64">
        <v>0</v>
      </c>
      <c r="I24" s="64">
        <v>7</v>
      </c>
      <c r="J24" s="64">
        <v>4</v>
      </c>
      <c r="K24" s="64">
        <v>11</v>
      </c>
      <c r="L24" s="64">
        <v>5</v>
      </c>
      <c r="M24" s="64">
        <v>1</v>
      </c>
      <c r="N24" s="64">
        <v>21</v>
      </c>
      <c r="O24" s="64">
        <v>2</v>
      </c>
      <c r="P24" s="64">
        <v>2</v>
      </c>
      <c r="Q24" s="64">
        <v>0</v>
      </c>
      <c r="R24" s="64">
        <v>0</v>
      </c>
      <c r="S24" s="64">
        <v>0</v>
      </c>
      <c r="T24" s="64">
        <v>0</v>
      </c>
      <c r="U24" s="64">
        <v>6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12</v>
      </c>
      <c r="AB24" s="64">
        <v>0</v>
      </c>
      <c r="AC24" s="64">
        <v>0</v>
      </c>
      <c r="AD24" s="64">
        <v>0</v>
      </c>
      <c r="AE24" s="64">
        <v>42</v>
      </c>
      <c r="AF24" s="64">
        <v>5</v>
      </c>
      <c r="AG24" s="64">
        <v>8</v>
      </c>
      <c r="AH24" s="64">
        <v>11</v>
      </c>
      <c r="AI24" s="64">
        <v>0</v>
      </c>
      <c r="AJ24" s="43">
        <f t="shared" ref="AJ24:AJ46" si="4">SUM(E24:AI24)</f>
        <v>140</v>
      </c>
      <c r="AK24" s="29">
        <f t="shared" si="1"/>
        <v>42</v>
      </c>
      <c r="AL24" s="29">
        <f t="shared" si="2"/>
        <v>15</v>
      </c>
      <c r="AM24" s="30">
        <f t="shared" si="3"/>
        <v>9.3333333333333339</v>
      </c>
      <c r="AN24" s="44"/>
    </row>
    <row r="25" spans="1:40" ht="18" customHeight="1" x14ac:dyDescent="0.25">
      <c r="A25" s="31">
        <v>8</v>
      </c>
      <c r="B25" s="32">
        <v>8</v>
      </c>
      <c r="C25" s="33" t="s">
        <v>38</v>
      </c>
      <c r="D25" s="34">
        <v>75</v>
      </c>
      <c r="E25" s="64">
        <v>0</v>
      </c>
      <c r="F25" s="64">
        <v>0</v>
      </c>
      <c r="G25" s="64">
        <v>22</v>
      </c>
      <c r="H25" s="64">
        <v>0</v>
      </c>
      <c r="I25" s="64">
        <v>0</v>
      </c>
      <c r="J25" s="64">
        <v>0</v>
      </c>
      <c r="K25" s="64">
        <v>6</v>
      </c>
      <c r="L25" s="64">
        <v>2</v>
      </c>
      <c r="M25" s="64">
        <v>0</v>
      </c>
      <c r="N25" s="64">
        <v>33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14</v>
      </c>
      <c r="AB25" s="64">
        <v>0</v>
      </c>
      <c r="AC25" s="64">
        <v>0</v>
      </c>
      <c r="AD25" s="64">
        <v>0</v>
      </c>
      <c r="AE25" s="64">
        <v>56</v>
      </c>
      <c r="AF25" s="64">
        <v>0</v>
      </c>
      <c r="AG25" s="64">
        <v>0</v>
      </c>
      <c r="AH25" s="64">
        <v>0</v>
      </c>
      <c r="AI25" s="64">
        <v>0</v>
      </c>
      <c r="AJ25" s="28">
        <f t="shared" si="4"/>
        <v>133</v>
      </c>
      <c r="AK25" s="29">
        <f t="shared" si="1"/>
        <v>56</v>
      </c>
      <c r="AL25" s="29">
        <f t="shared" si="2"/>
        <v>6</v>
      </c>
      <c r="AM25" s="30">
        <f t="shared" si="3"/>
        <v>22.166666666666668</v>
      </c>
      <c r="AN25" s="5"/>
    </row>
    <row r="26" spans="1:40" ht="18" customHeight="1" x14ac:dyDescent="0.25">
      <c r="A26" s="31">
        <v>9</v>
      </c>
      <c r="B26" s="32">
        <v>9</v>
      </c>
      <c r="C26" s="33" t="s">
        <v>39</v>
      </c>
      <c r="D26" s="34">
        <v>72</v>
      </c>
      <c r="E26" s="64">
        <v>0</v>
      </c>
      <c r="F26" s="64">
        <v>0</v>
      </c>
      <c r="G26" s="64">
        <v>22</v>
      </c>
      <c r="H26" s="64">
        <v>0</v>
      </c>
      <c r="I26" s="64">
        <v>33</v>
      </c>
      <c r="J26" s="64">
        <v>0</v>
      </c>
      <c r="K26" s="64">
        <v>51</v>
      </c>
      <c r="L26" s="64">
        <v>30</v>
      </c>
      <c r="M26" s="64">
        <v>0</v>
      </c>
      <c r="N26" s="64">
        <v>39</v>
      </c>
      <c r="O26" s="64">
        <v>4</v>
      </c>
      <c r="P26" s="64">
        <v>3</v>
      </c>
      <c r="Q26" s="64">
        <v>1</v>
      </c>
      <c r="R26" s="64">
        <v>0</v>
      </c>
      <c r="S26" s="64">
        <v>0</v>
      </c>
      <c r="T26" s="64">
        <v>0</v>
      </c>
      <c r="U26" s="64">
        <v>2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19</v>
      </c>
      <c r="AB26" s="64">
        <v>0</v>
      </c>
      <c r="AC26" s="64">
        <v>0</v>
      </c>
      <c r="AD26" s="64">
        <v>0</v>
      </c>
      <c r="AE26" s="64">
        <v>27</v>
      </c>
      <c r="AF26" s="64">
        <v>1</v>
      </c>
      <c r="AG26" s="64">
        <v>1</v>
      </c>
      <c r="AH26" s="64">
        <v>0</v>
      </c>
      <c r="AI26" s="64">
        <v>0</v>
      </c>
      <c r="AJ26" s="28">
        <f t="shared" si="4"/>
        <v>233</v>
      </c>
      <c r="AK26" s="29">
        <f t="shared" si="1"/>
        <v>51</v>
      </c>
      <c r="AL26" s="29">
        <f t="shared" si="2"/>
        <v>13</v>
      </c>
      <c r="AM26" s="30">
        <f t="shared" si="3"/>
        <v>17.923076923076923</v>
      </c>
      <c r="AN26" s="5"/>
    </row>
    <row r="27" spans="1:40" ht="18" customHeight="1" x14ac:dyDescent="0.25">
      <c r="A27" s="31">
        <v>10</v>
      </c>
      <c r="B27" s="32">
        <v>11</v>
      </c>
      <c r="C27" s="33" t="s">
        <v>40</v>
      </c>
      <c r="D27" s="34">
        <v>65</v>
      </c>
      <c r="E27" s="64">
        <v>12</v>
      </c>
      <c r="F27" s="64">
        <v>0</v>
      </c>
      <c r="G27" s="64">
        <v>8</v>
      </c>
      <c r="H27" s="64">
        <v>0</v>
      </c>
      <c r="I27" s="64">
        <v>9</v>
      </c>
      <c r="J27" s="64">
        <v>0</v>
      </c>
      <c r="K27" s="64">
        <v>17</v>
      </c>
      <c r="L27" s="64">
        <v>22</v>
      </c>
      <c r="M27" s="64">
        <v>0</v>
      </c>
      <c r="N27" s="64">
        <v>14</v>
      </c>
      <c r="O27" s="64">
        <v>0</v>
      </c>
      <c r="P27" s="64">
        <v>27</v>
      </c>
      <c r="Q27" s="64">
        <v>2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32</v>
      </c>
      <c r="AB27" s="64">
        <v>0</v>
      </c>
      <c r="AC27" s="64">
        <v>0</v>
      </c>
      <c r="AD27" s="64">
        <v>0</v>
      </c>
      <c r="AE27" s="64">
        <v>24</v>
      </c>
      <c r="AF27" s="64">
        <v>16</v>
      </c>
      <c r="AG27" s="64">
        <v>11</v>
      </c>
      <c r="AH27" s="64">
        <v>27</v>
      </c>
      <c r="AI27" s="64">
        <v>0</v>
      </c>
      <c r="AJ27" s="28">
        <f t="shared" si="4"/>
        <v>221</v>
      </c>
      <c r="AK27" s="29">
        <f t="shared" si="1"/>
        <v>32</v>
      </c>
      <c r="AL27" s="29">
        <f t="shared" si="2"/>
        <v>13</v>
      </c>
      <c r="AM27" s="30">
        <f t="shared" si="3"/>
        <v>17</v>
      </c>
      <c r="AN27" s="5"/>
    </row>
    <row r="28" spans="1:40" ht="18" customHeight="1" x14ac:dyDescent="0.25">
      <c r="A28" s="31">
        <v>11</v>
      </c>
      <c r="B28" s="32">
        <v>12</v>
      </c>
      <c r="C28" s="33" t="s">
        <v>41</v>
      </c>
      <c r="D28" s="34">
        <v>332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6</v>
      </c>
      <c r="K28" s="64">
        <v>4</v>
      </c>
      <c r="L28" s="64">
        <v>9</v>
      </c>
      <c r="M28" s="64">
        <v>0</v>
      </c>
      <c r="N28" s="64">
        <v>0</v>
      </c>
      <c r="O28" s="64">
        <v>0</v>
      </c>
      <c r="P28" s="64">
        <v>25</v>
      </c>
      <c r="Q28" s="64">
        <v>36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28</v>
      </c>
      <c r="AA28" s="64">
        <v>25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25</v>
      </c>
      <c r="AH28" s="64">
        <v>32</v>
      </c>
      <c r="AI28" s="64">
        <v>0</v>
      </c>
      <c r="AJ28" s="28">
        <f t="shared" si="4"/>
        <v>190</v>
      </c>
      <c r="AK28" s="29">
        <f t="shared" si="1"/>
        <v>36</v>
      </c>
      <c r="AL28" s="29">
        <f t="shared" si="2"/>
        <v>9</v>
      </c>
      <c r="AM28" s="30">
        <f t="shared" si="3"/>
        <v>21.111111111111111</v>
      </c>
      <c r="AN28" s="5"/>
    </row>
    <row r="29" spans="1:40" ht="18" customHeight="1" x14ac:dyDescent="0.25">
      <c r="A29" s="31">
        <v>12</v>
      </c>
      <c r="B29" s="32" t="s">
        <v>42</v>
      </c>
      <c r="C29" s="33" t="s">
        <v>43</v>
      </c>
      <c r="D29" s="34">
        <v>83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2</v>
      </c>
      <c r="K29" s="64">
        <v>11</v>
      </c>
      <c r="L29" s="64">
        <v>0</v>
      </c>
      <c r="M29" s="64">
        <v>0</v>
      </c>
      <c r="N29" s="64">
        <v>12</v>
      </c>
      <c r="O29" s="64">
        <v>2</v>
      </c>
      <c r="P29" s="64">
        <v>7</v>
      </c>
      <c r="Q29" s="64">
        <v>0</v>
      </c>
      <c r="R29" s="64">
        <v>0</v>
      </c>
      <c r="S29" s="64">
        <v>9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2</v>
      </c>
      <c r="Z29" s="64">
        <v>0</v>
      </c>
      <c r="AA29" s="64">
        <v>36</v>
      </c>
      <c r="AB29" s="64">
        <v>0</v>
      </c>
      <c r="AC29" s="64">
        <v>0</v>
      </c>
      <c r="AD29" s="64">
        <v>2</v>
      </c>
      <c r="AE29" s="64">
        <v>2</v>
      </c>
      <c r="AF29" s="64">
        <v>14</v>
      </c>
      <c r="AG29" s="64">
        <v>82</v>
      </c>
      <c r="AH29" s="64">
        <v>15</v>
      </c>
      <c r="AI29" s="64">
        <v>0</v>
      </c>
      <c r="AJ29" s="28">
        <f t="shared" si="4"/>
        <v>196</v>
      </c>
      <c r="AK29" s="29">
        <f t="shared" si="1"/>
        <v>82</v>
      </c>
      <c r="AL29" s="29">
        <f t="shared" si="2"/>
        <v>13</v>
      </c>
      <c r="AM29" s="30">
        <f t="shared" si="3"/>
        <v>15.076923076923077</v>
      </c>
      <c r="AN29" s="5"/>
    </row>
    <row r="30" spans="1:40" ht="18" customHeight="1" x14ac:dyDescent="0.25">
      <c r="A30" s="31">
        <v>13</v>
      </c>
      <c r="B30" s="32">
        <v>13</v>
      </c>
      <c r="C30" s="33" t="s">
        <v>44</v>
      </c>
      <c r="D30" s="34">
        <v>110</v>
      </c>
      <c r="E30" s="64">
        <v>0</v>
      </c>
      <c r="F30" s="64">
        <v>0</v>
      </c>
      <c r="G30" s="64">
        <v>6</v>
      </c>
      <c r="H30" s="64">
        <v>0</v>
      </c>
      <c r="I30" s="64">
        <v>0</v>
      </c>
      <c r="J30" s="64">
        <v>0</v>
      </c>
      <c r="K30" s="64">
        <v>3</v>
      </c>
      <c r="L30" s="64">
        <v>7</v>
      </c>
      <c r="M30" s="64">
        <v>0</v>
      </c>
      <c r="N30" s="64">
        <v>4</v>
      </c>
      <c r="O30" s="64">
        <v>0</v>
      </c>
      <c r="P30" s="64">
        <v>7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31</v>
      </c>
      <c r="AB30" s="64">
        <v>0</v>
      </c>
      <c r="AC30" s="64">
        <v>0</v>
      </c>
      <c r="AD30" s="64">
        <v>0</v>
      </c>
      <c r="AE30" s="64">
        <v>7</v>
      </c>
      <c r="AF30" s="64">
        <v>0</v>
      </c>
      <c r="AG30" s="64">
        <v>9</v>
      </c>
      <c r="AH30" s="64">
        <v>2</v>
      </c>
      <c r="AI30" s="64">
        <v>0</v>
      </c>
      <c r="AJ30" s="28">
        <f t="shared" si="4"/>
        <v>76</v>
      </c>
      <c r="AK30" s="29">
        <f t="shared" si="1"/>
        <v>31</v>
      </c>
      <c r="AL30" s="29">
        <f t="shared" si="2"/>
        <v>9</v>
      </c>
      <c r="AM30" s="30">
        <f t="shared" si="3"/>
        <v>8.4444444444444446</v>
      </c>
      <c r="AN30" s="5"/>
    </row>
    <row r="31" spans="1:40" ht="18" customHeight="1" x14ac:dyDescent="0.25">
      <c r="A31" s="31">
        <v>14</v>
      </c>
      <c r="B31" s="32">
        <v>14</v>
      </c>
      <c r="C31" s="33" t="s">
        <v>45</v>
      </c>
      <c r="D31" s="34">
        <v>337</v>
      </c>
      <c r="E31" s="64">
        <v>0</v>
      </c>
      <c r="F31" s="64">
        <v>3</v>
      </c>
      <c r="G31" s="64">
        <v>14</v>
      </c>
      <c r="H31" s="64">
        <v>0</v>
      </c>
      <c r="I31" s="64">
        <v>18</v>
      </c>
      <c r="J31" s="64">
        <v>0</v>
      </c>
      <c r="K31" s="64">
        <v>6</v>
      </c>
      <c r="L31" s="64">
        <v>15</v>
      </c>
      <c r="M31" s="64">
        <v>0</v>
      </c>
      <c r="N31" s="64">
        <v>4</v>
      </c>
      <c r="O31" s="64">
        <v>14</v>
      </c>
      <c r="P31" s="64">
        <v>26</v>
      </c>
      <c r="Q31" s="64">
        <v>11</v>
      </c>
      <c r="R31" s="64">
        <v>0</v>
      </c>
      <c r="S31" s="64">
        <v>7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29</v>
      </c>
      <c r="AA31" s="64">
        <v>19</v>
      </c>
      <c r="AB31" s="64">
        <v>0</v>
      </c>
      <c r="AC31" s="64">
        <v>0</v>
      </c>
      <c r="AD31" s="64">
        <v>0</v>
      </c>
      <c r="AE31" s="64">
        <v>0</v>
      </c>
      <c r="AF31" s="64">
        <v>4</v>
      </c>
      <c r="AG31" s="64">
        <v>8</v>
      </c>
      <c r="AH31" s="64">
        <v>4</v>
      </c>
      <c r="AI31" s="64">
        <v>0</v>
      </c>
      <c r="AJ31" s="28">
        <f t="shared" si="4"/>
        <v>182</v>
      </c>
      <c r="AK31" s="29">
        <f t="shared" si="1"/>
        <v>29</v>
      </c>
      <c r="AL31" s="29">
        <f t="shared" si="2"/>
        <v>15</v>
      </c>
      <c r="AM31" s="30">
        <f t="shared" si="3"/>
        <v>12.133333333333333</v>
      </c>
      <c r="AN31" s="5"/>
    </row>
    <row r="32" spans="1:40" ht="19.5" customHeight="1" x14ac:dyDescent="0.25">
      <c r="A32" s="70">
        <v>15</v>
      </c>
      <c r="B32" s="71">
        <v>16</v>
      </c>
      <c r="C32" s="72" t="s">
        <v>46</v>
      </c>
      <c r="D32" s="73">
        <v>571</v>
      </c>
      <c r="E32" s="64">
        <v>0</v>
      </c>
      <c r="F32" s="64">
        <v>0</v>
      </c>
      <c r="G32" s="64">
        <v>15</v>
      </c>
      <c r="H32" s="64">
        <v>0</v>
      </c>
      <c r="I32" s="64">
        <v>24</v>
      </c>
      <c r="J32" s="64">
        <v>0</v>
      </c>
      <c r="K32" s="64">
        <v>3</v>
      </c>
      <c r="L32" s="64">
        <v>18</v>
      </c>
      <c r="M32" s="64">
        <v>0</v>
      </c>
      <c r="N32" s="64">
        <v>7</v>
      </c>
      <c r="O32" s="64">
        <v>16</v>
      </c>
      <c r="P32" s="64">
        <v>36</v>
      </c>
      <c r="Q32" s="64">
        <v>14</v>
      </c>
      <c r="R32" s="64">
        <v>0</v>
      </c>
      <c r="S32" s="64">
        <v>10</v>
      </c>
      <c r="T32" s="64">
        <v>3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34</v>
      </c>
      <c r="AA32" s="64">
        <v>27</v>
      </c>
      <c r="AB32" s="64">
        <v>0</v>
      </c>
      <c r="AC32" s="64">
        <v>0</v>
      </c>
      <c r="AD32" s="64">
        <v>0</v>
      </c>
      <c r="AE32" s="64">
        <v>5</v>
      </c>
      <c r="AF32" s="64">
        <v>9</v>
      </c>
      <c r="AG32" s="64">
        <v>11</v>
      </c>
      <c r="AH32" s="64">
        <v>7</v>
      </c>
      <c r="AI32" s="64">
        <v>0</v>
      </c>
      <c r="AJ32" s="74">
        <f t="shared" si="4"/>
        <v>239</v>
      </c>
      <c r="AK32" s="75">
        <f t="shared" si="1"/>
        <v>36</v>
      </c>
      <c r="AL32" s="75">
        <f t="shared" si="2"/>
        <v>16</v>
      </c>
      <c r="AM32" s="76">
        <f t="shared" si="3"/>
        <v>14.9375</v>
      </c>
      <c r="AN32" s="77"/>
    </row>
    <row r="33" spans="1:40" ht="18" customHeight="1" x14ac:dyDescent="0.25">
      <c r="A33" s="31">
        <v>16</v>
      </c>
      <c r="B33" s="32">
        <v>17</v>
      </c>
      <c r="C33" s="33" t="s">
        <v>47</v>
      </c>
      <c r="D33" s="34">
        <v>680</v>
      </c>
      <c r="E33" s="64">
        <v>0</v>
      </c>
      <c r="F33" s="64">
        <v>0</v>
      </c>
      <c r="G33" s="64">
        <v>14</v>
      </c>
      <c r="H33" s="64">
        <v>0</v>
      </c>
      <c r="I33" s="64">
        <v>3</v>
      </c>
      <c r="J33" s="64">
        <v>0</v>
      </c>
      <c r="K33" s="64">
        <v>11</v>
      </c>
      <c r="L33" s="64">
        <v>0</v>
      </c>
      <c r="M33" s="64">
        <v>0</v>
      </c>
      <c r="N33" s="64">
        <v>0</v>
      </c>
      <c r="O33" s="64">
        <v>18</v>
      </c>
      <c r="P33" s="64">
        <v>17</v>
      </c>
      <c r="Q33" s="64">
        <v>16</v>
      </c>
      <c r="R33" s="64">
        <v>0</v>
      </c>
      <c r="S33" s="64">
        <v>0</v>
      </c>
      <c r="T33" s="64">
        <v>2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1</v>
      </c>
      <c r="AA33" s="64">
        <v>31</v>
      </c>
      <c r="AB33" s="64">
        <v>0</v>
      </c>
      <c r="AC33" s="64">
        <v>0</v>
      </c>
      <c r="AD33" s="64">
        <v>0</v>
      </c>
      <c r="AE33" s="64">
        <v>0</v>
      </c>
      <c r="AF33" s="64">
        <v>9</v>
      </c>
      <c r="AG33" s="64">
        <v>23</v>
      </c>
      <c r="AH33" s="64">
        <v>17</v>
      </c>
      <c r="AI33" s="64">
        <v>0</v>
      </c>
      <c r="AJ33" s="28">
        <f t="shared" si="4"/>
        <v>162</v>
      </c>
      <c r="AK33" s="29">
        <f t="shared" si="1"/>
        <v>31</v>
      </c>
      <c r="AL33" s="29">
        <f t="shared" si="2"/>
        <v>12</v>
      </c>
      <c r="AM33" s="30">
        <f t="shared" si="3"/>
        <v>13.5</v>
      </c>
      <c r="AN33" s="5"/>
    </row>
    <row r="34" spans="1:40" ht="18" customHeight="1" thickBot="1" x14ac:dyDescent="0.3">
      <c r="A34" s="31">
        <v>17</v>
      </c>
      <c r="B34" s="32">
        <v>53</v>
      </c>
      <c r="C34" s="33" t="s">
        <v>48</v>
      </c>
      <c r="D34" s="45">
        <v>74</v>
      </c>
      <c r="E34" s="64">
        <v>0</v>
      </c>
      <c r="F34" s="64">
        <v>0</v>
      </c>
      <c r="G34" s="64">
        <v>25</v>
      </c>
      <c r="H34" s="64">
        <v>0</v>
      </c>
      <c r="I34" s="64">
        <v>0</v>
      </c>
      <c r="J34" s="64">
        <v>0</v>
      </c>
      <c r="K34" s="64">
        <v>4</v>
      </c>
      <c r="L34" s="64">
        <v>0</v>
      </c>
      <c r="M34" s="64">
        <v>0</v>
      </c>
      <c r="N34" s="64">
        <v>44</v>
      </c>
      <c r="O34" s="64">
        <v>26</v>
      </c>
      <c r="P34" s="64">
        <v>0</v>
      </c>
      <c r="Q34" s="64">
        <v>22</v>
      </c>
      <c r="R34" s="64">
        <v>0</v>
      </c>
      <c r="S34" s="64">
        <v>0</v>
      </c>
      <c r="T34" s="64">
        <v>0</v>
      </c>
      <c r="U34" s="64">
        <v>2</v>
      </c>
      <c r="V34" s="64">
        <v>0</v>
      </c>
      <c r="W34" s="64">
        <v>0</v>
      </c>
      <c r="X34" s="64">
        <v>0</v>
      </c>
      <c r="Y34" s="64">
        <v>0</v>
      </c>
      <c r="Z34" s="64">
        <v>5</v>
      </c>
      <c r="AA34" s="64">
        <v>11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1</v>
      </c>
      <c r="AI34" s="64">
        <v>0</v>
      </c>
      <c r="AJ34" s="28">
        <f t="shared" si="4"/>
        <v>140</v>
      </c>
      <c r="AK34" s="29">
        <f t="shared" si="1"/>
        <v>44</v>
      </c>
      <c r="AL34" s="29">
        <f t="shared" si="2"/>
        <v>9</v>
      </c>
      <c r="AM34" s="30">
        <f t="shared" si="3"/>
        <v>15.555555555555555</v>
      </c>
      <c r="AN34" s="5"/>
    </row>
    <row r="35" spans="1:40" ht="18" customHeight="1" thickBot="1" x14ac:dyDescent="0.3">
      <c r="A35" s="31">
        <v>18</v>
      </c>
      <c r="B35" s="32">
        <v>54</v>
      </c>
      <c r="C35" s="46" t="s">
        <v>49</v>
      </c>
      <c r="D35" s="45">
        <v>89</v>
      </c>
      <c r="E35" s="154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6"/>
      <c r="AJ35" s="28">
        <f t="shared" si="4"/>
        <v>0</v>
      </c>
      <c r="AK35" s="29">
        <f t="shared" si="1"/>
        <v>0</v>
      </c>
      <c r="AL35" s="29">
        <f t="shared" si="2"/>
        <v>0</v>
      </c>
      <c r="AM35" s="30">
        <v>0</v>
      </c>
      <c r="AN35" s="5"/>
    </row>
    <row r="36" spans="1:40" ht="18" customHeight="1" x14ac:dyDescent="0.25">
      <c r="A36" s="31">
        <v>19</v>
      </c>
      <c r="B36" s="32">
        <v>55</v>
      </c>
      <c r="C36" s="33" t="s">
        <v>50</v>
      </c>
      <c r="D36" s="26">
        <v>55</v>
      </c>
      <c r="E36" s="64">
        <v>0</v>
      </c>
      <c r="F36" s="64">
        <v>0</v>
      </c>
      <c r="G36" s="64">
        <v>29</v>
      </c>
      <c r="H36" s="64">
        <v>0</v>
      </c>
      <c r="I36" s="64">
        <v>0</v>
      </c>
      <c r="J36" s="64">
        <v>0</v>
      </c>
      <c r="K36" s="64">
        <v>3</v>
      </c>
      <c r="L36" s="64">
        <v>0</v>
      </c>
      <c r="M36" s="64">
        <v>0</v>
      </c>
      <c r="N36" s="64">
        <v>49</v>
      </c>
      <c r="O36" s="64">
        <v>31</v>
      </c>
      <c r="P36" s="64">
        <v>0</v>
      </c>
      <c r="Q36" s="64">
        <v>29</v>
      </c>
      <c r="R36" s="64">
        <v>0</v>
      </c>
      <c r="S36" s="64">
        <v>0</v>
      </c>
      <c r="T36" s="64">
        <v>0</v>
      </c>
      <c r="U36" s="64">
        <v>4</v>
      </c>
      <c r="V36" s="64">
        <v>0</v>
      </c>
      <c r="W36" s="64">
        <v>0</v>
      </c>
      <c r="X36" s="64">
        <v>0</v>
      </c>
      <c r="Y36" s="64">
        <v>0</v>
      </c>
      <c r="Z36" s="64">
        <v>2</v>
      </c>
      <c r="AA36" s="64">
        <v>8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2</v>
      </c>
      <c r="AI36" s="64">
        <v>0</v>
      </c>
      <c r="AJ36" s="28">
        <f t="shared" si="4"/>
        <v>157</v>
      </c>
      <c r="AK36" s="29">
        <f t="shared" si="1"/>
        <v>49</v>
      </c>
      <c r="AL36" s="29">
        <f t="shared" si="2"/>
        <v>9</v>
      </c>
      <c r="AM36" s="30">
        <f t="shared" si="3"/>
        <v>17.444444444444443</v>
      </c>
      <c r="AN36" s="5"/>
    </row>
    <row r="37" spans="1:40" ht="18" customHeight="1" x14ac:dyDescent="0.25">
      <c r="A37" s="31">
        <v>20</v>
      </c>
      <c r="B37" s="32">
        <v>56</v>
      </c>
      <c r="C37" s="33" t="s">
        <v>51</v>
      </c>
      <c r="D37" s="34">
        <v>78</v>
      </c>
      <c r="E37" s="64">
        <v>0</v>
      </c>
      <c r="F37" s="64">
        <v>0</v>
      </c>
      <c r="G37" s="64">
        <v>9</v>
      </c>
      <c r="H37" s="64">
        <v>0</v>
      </c>
      <c r="I37" s="64">
        <v>0</v>
      </c>
      <c r="J37" s="64">
        <v>0</v>
      </c>
      <c r="K37" s="64">
        <v>6</v>
      </c>
      <c r="L37" s="64">
        <v>0</v>
      </c>
      <c r="M37" s="64">
        <v>0</v>
      </c>
      <c r="N37" s="64">
        <v>70</v>
      </c>
      <c r="O37" s="64">
        <v>29</v>
      </c>
      <c r="P37" s="64">
        <v>0</v>
      </c>
      <c r="Q37" s="64">
        <v>33</v>
      </c>
      <c r="R37" s="64">
        <v>0</v>
      </c>
      <c r="S37" s="64">
        <v>0</v>
      </c>
      <c r="T37" s="64">
        <v>0</v>
      </c>
      <c r="U37" s="64">
        <v>2</v>
      </c>
      <c r="V37" s="64">
        <v>0</v>
      </c>
      <c r="W37" s="64">
        <v>0</v>
      </c>
      <c r="X37" s="115">
        <v>0</v>
      </c>
      <c r="Y37" s="64">
        <v>0</v>
      </c>
      <c r="Z37" s="64">
        <v>6</v>
      </c>
      <c r="AA37" s="64">
        <v>8</v>
      </c>
      <c r="AB37" s="64">
        <v>0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v>1</v>
      </c>
      <c r="AI37" s="64">
        <v>0</v>
      </c>
      <c r="AJ37" s="28">
        <f t="shared" si="4"/>
        <v>164</v>
      </c>
      <c r="AK37" s="29">
        <f t="shared" si="1"/>
        <v>70</v>
      </c>
      <c r="AL37" s="29">
        <f t="shared" si="2"/>
        <v>9</v>
      </c>
      <c r="AM37" s="30">
        <f t="shared" si="3"/>
        <v>18.222222222222221</v>
      </c>
      <c r="AN37" s="5"/>
    </row>
    <row r="38" spans="1:40" ht="18" customHeight="1" x14ac:dyDescent="0.25">
      <c r="A38" s="31">
        <v>21</v>
      </c>
      <c r="B38" s="32">
        <v>57</v>
      </c>
      <c r="C38" s="33" t="s">
        <v>52</v>
      </c>
      <c r="D38" s="34">
        <v>64</v>
      </c>
      <c r="E38" s="64">
        <v>0</v>
      </c>
      <c r="F38" s="64">
        <v>0</v>
      </c>
      <c r="G38" s="64">
        <v>8</v>
      </c>
      <c r="H38" s="64">
        <v>0</v>
      </c>
      <c r="I38" s="64">
        <v>0</v>
      </c>
      <c r="J38" s="64">
        <v>1</v>
      </c>
      <c r="K38" s="64">
        <v>4</v>
      </c>
      <c r="L38" s="64">
        <v>0</v>
      </c>
      <c r="M38" s="64">
        <v>0</v>
      </c>
      <c r="N38" s="64">
        <v>67</v>
      </c>
      <c r="O38" s="64">
        <v>31</v>
      </c>
      <c r="P38" s="64">
        <v>2</v>
      </c>
      <c r="Q38" s="64">
        <v>31</v>
      </c>
      <c r="R38" s="64">
        <v>0</v>
      </c>
      <c r="S38" s="64">
        <v>0</v>
      </c>
      <c r="T38" s="64">
        <v>0</v>
      </c>
      <c r="U38" s="64">
        <v>2</v>
      </c>
      <c r="V38" s="64">
        <v>0</v>
      </c>
      <c r="W38" s="64">
        <v>0</v>
      </c>
      <c r="X38" s="64">
        <v>0</v>
      </c>
      <c r="Y38" s="64">
        <v>0</v>
      </c>
      <c r="Z38" s="64">
        <v>2</v>
      </c>
      <c r="AA38" s="64">
        <v>7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1</v>
      </c>
      <c r="AI38" s="64">
        <v>0</v>
      </c>
      <c r="AJ38" s="28">
        <f t="shared" si="4"/>
        <v>156</v>
      </c>
      <c r="AK38" s="29">
        <f t="shared" si="1"/>
        <v>67</v>
      </c>
      <c r="AL38" s="29">
        <f t="shared" si="2"/>
        <v>11</v>
      </c>
      <c r="AM38" s="30">
        <f t="shared" si="3"/>
        <v>14.181818181818182</v>
      </c>
      <c r="AN38" s="5"/>
    </row>
    <row r="39" spans="1:40" ht="18" customHeight="1" x14ac:dyDescent="0.25">
      <c r="A39" s="31">
        <v>22</v>
      </c>
      <c r="B39" s="32">
        <v>58</v>
      </c>
      <c r="C39" s="33" t="s">
        <v>53</v>
      </c>
      <c r="D39" s="34">
        <v>74</v>
      </c>
      <c r="E39" s="64">
        <v>0</v>
      </c>
      <c r="F39" s="64">
        <v>0</v>
      </c>
      <c r="G39" s="64">
        <v>12</v>
      </c>
      <c r="H39" s="64">
        <v>0</v>
      </c>
      <c r="I39" s="64">
        <v>0</v>
      </c>
      <c r="J39" s="64">
        <v>1</v>
      </c>
      <c r="K39" s="64">
        <v>6</v>
      </c>
      <c r="L39" s="64">
        <v>0</v>
      </c>
      <c r="M39" s="64">
        <v>0</v>
      </c>
      <c r="N39" s="64">
        <v>72</v>
      </c>
      <c r="O39" s="64">
        <v>42</v>
      </c>
      <c r="P39" s="64">
        <v>2</v>
      </c>
      <c r="Q39" s="64">
        <v>35</v>
      </c>
      <c r="R39" s="64">
        <v>0</v>
      </c>
      <c r="S39" s="64">
        <v>0</v>
      </c>
      <c r="T39" s="64">
        <v>0</v>
      </c>
      <c r="U39" s="64">
        <v>3</v>
      </c>
      <c r="V39" s="64">
        <v>1</v>
      </c>
      <c r="W39" s="64">
        <v>0</v>
      </c>
      <c r="X39" s="64">
        <v>0</v>
      </c>
      <c r="Y39" s="64">
        <v>0</v>
      </c>
      <c r="Z39" s="64">
        <v>4</v>
      </c>
      <c r="AA39" s="64">
        <v>10</v>
      </c>
      <c r="AB39" s="64">
        <v>0</v>
      </c>
      <c r="AC39" s="64">
        <v>0</v>
      </c>
      <c r="AD39" s="64">
        <v>0</v>
      </c>
      <c r="AE39" s="64">
        <v>3</v>
      </c>
      <c r="AF39" s="64">
        <v>0</v>
      </c>
      <c r="AG39" s="64">
        <v>0</v>
      </c>
      <c r="AH39" s="64">
        <v>1</v>
      </c>
      <c r="AI39" s="64">
        <v>0</v>
      </c>
      <c r="AJ39" s="28">
        <f t="shared" si="4"/>
        <v>192</v>
      </c>
      <c r="AK39" s="29">
        <f t="shared" si="1"/>
        <v>72</v>
      </c>
      <c r="AL39" s="29">
        <f t="shared" si="2"/>
        <v>13</v>
      </c>
      <c r="AM39" s="30">
        <f t="shared" si="3"/>
        <v>14.76923076923077</v>
      </c>
      <c r="AN39" s="5"/>
    </row>
    <row r="40" spans="1:40" ht="18" customHeight="1" x14ac:dyDescent="0.25">
      <c r="A40" s="31">
        <v>23</v>
      </c>
      <c r="B40" s="32">
        <v>59</v>
      </c>
      <c r="C40" s="33" t="s">
        <v>54</v>
      </c>
      <c r="D40" s="34">
        <v>42</v>
      </c>
      <c r="E40" s="64">
        <v>0</v>
      </c>
      <c r="F40" s="64">
        <v>0</v>
      </c>
      <c r="G40" s="64">
        <v>5</v>
      </c>
      <c r="H40" s="64">
        <v>0</v>
      </c>
      <c r="I40" s="64">
        <v>0</v>
      </c>
      <c r="J40" s="64">
        <v>0</v>
      </c>
      <c r="K40" s="64">
        <v>20</v>
      </c>
      <c r="L40" s="64">
        <v>0</v>
      </c>
      <c r="M40" s="64">
        <v>0</v>
      </c>
      <c r="N40" s="64">
        <v>60</v>
      </c>
      <c r="O40" s="64">
        <v>51</v>
      </c>
      <c r="P40" s="64">
        <v>6</v>
      </c>
      <c r="Q40" s="64">
        <v>7</v>
      </c>
      <c r="R40" s="64">
        <v>0</v>
      </c>
      <c r="S40" s="64">
        <v>0</v>
      </c>
      <c r="T40" s="64">
        <v>0</v>
      </c>
      <c r="U40" s="64">
        <v>0</v>
      </c>
      <c r="V40" s="64">
        <v>8</v>
      </c>
      <c r="W40" s="64">
        <v>0</v>
      </c>
      <c r="X40" s="64">
        <v>0</v>
      </c>
      <c r="Y40" s="64">
        <v>0</v>
      </c>
      <c r="Z40" s="64">
        <v>0</v>
      </c>
      <c r="AA40" s="64">
        <v>17</v>
      </c>
      <c r="AB40" s="64">
        <v>0</v>
      </c>
      <c r="AC40" s="64">
        <v>0</v>
      </c>
      <c r="AD40" s="64">
        <v>0</v>
      </c>
      <c r="AE40" s="64">
        <v>2</v>
      </c>
      <c r="AF40" s="64">
        <v>10</v>
      </c>
      <c r="AG40" s="64">
        <v>2</v>
      </c>
      <c r="AH40" s="64">
        <v>0</v>
      </c>
      <c r="AI40" s="64">
        <v>0</v>
      </c>
      <c r="AJ40" s="28">
        <f t="shared" si="4"/>
        <v>188</v>
      </c>
      <c r="AK40" s="29">
        <f t="shared" si="1"/>
        <v>60</v>
      </c>
      <c r="AL40" s="29">
        <f t="shared" si="2"/>
        <v>11</v>
      </c>
      <c r="AM40" s="30">
        <f t="shared" si="3"/>
        <v>17.09090909090909</v>
      </c>
      <c r="AN40" s="47"/>
    </row>
    <row r="41" spans="1:40" s="65" customFormat="1" ht="31.5" customHeight="1" x14ac:dyDescent="0.25">
      <c r="A41" s="39">
        <v>24</v>
      </c>
      <c r="B41" s="40">
        <v>62</v>
      </c>
      <c r="C41" s="41" t="s">
        <v>55</v>
      </c>
      <c r="D41" s="48">
        <v>87</v>
      </c>
      <c r="E41" s="64">
        <v>0</v>
      </c>
      <c r="F41" s="64">
        <v>0</v>
      </c>
      <c r="G41" s="64">
        <v>17</v>
      </c>
      <c r="H41" s="64">
        <v>0</v>
      </c>
      <c r="I41" s="64">
        <v>55</v>
      </c>
      <c r="J41" s="64">
        <v>0</v>
      </c>
      <c r="K41" s="64">
        <v>2</v>
      </c>
      <c r="L41" s="64">
        <v>8</v>
      </c>
      <c r="M41" s="64">
        <v>0</v>
      </c>
      <c r="N41" s="64">
        <v>0</v>
      </c>
      <c r="O41" s="64">
        <v>2</v>
      </c>
      <c r="P41" s="64">
        <v>45</v>
      </c>
      <c r="Q41" s="64">
        <v>0</v>
      </c>
      <c r="R41" s="64">
        <v>0</v>
      </c>
      <c r="S41" s="64">
        <v>0</v>
      </c>
      <c r="T41" s="64">
        <v>0</v>
      </c>
      <c r="U41" s="64">
        <v>7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7</v>
      </c>
      <c r="AB41" s="64">
        <v>0</v>
      </c>
      <c r="AC41" s="64">
        <v>0</v>
      </c>
      <c r="AD41" s="64">
        <v>0</v>
      </c>
      <c r="AE41" s="64">
        <v>3</v>
      </c>
      <c r="AF41" s="64">
        <v>0</v>
      </c>
      <c r="AG41" s="64">
        <v>3</v>
      </c>
      <c r="AH41" s="64">
        <v>10</v>
      </c>
      <c r="AI41" s="64">
        <v>0</v>
      </c>
      <c r="AJ41" s="43">
        <f t="shared" si="4"/>
        <v>159</v>
      </c>
      <c r="AK41" s="29">
        <f t="shared" si="1"/>
        <v>55</v>
      </c>
      <c r="AL41" s="29">
        <f t="shared" si="2"/>
        <v>11</v>
      </c>
      <c r="AM41" s="30">
        <f t="shared" si="3"/>
        <v>14.454545454545455</v>
      </c>
      <c r="AN41" s="49"/>
    </row>
    <row r="42" spans="1:40" s="65" customFormat="1" ht="30" customHeight="1" x14ac:dyDescent="0.25">
      <c r="A42" s="39">
        <v>25</v>
      </c>
      <c r="B42" s="40">
        <v>65</v>
      </c>
      <c r="C42" s="41" t="s">
        <v>56</v>
      </c>
      <c r="D42" s="48">
        <v>67</v>
      </c>
      <c r="E42" s="64">
        <v>0</v>
      </c>
      <c r="F42" s="64">
        <v>0</v>
      </c>
      <c r="G42" s="64">
        <v>6</v>
      </c>
      <c r="H42" s="64">
        <v>0</v>
      </c>
      <c r="I42" s="64">
        <v>53</v>
      </c>
      <c r="J42" s="64">
        <v>0</v>
      </c>
      <c r="K42" s="64">
        <v>3</v>
      </c>
      <c r="L42" s="64">
        <v>0</v>
      </c>
      <c r="M42" s="64">
        <v>0</v>
      </c>
      <c r="N42" s="64">
        <v>64</v>
      </c>
      <c r="O42" s="64">
        <v>12</v>
      </c>
      <c r="P42" s="64">
        <v>0</v>
      </c>
      <c r="Q42" s="64">
        <v>2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4</v>
      </c>
      <c r="AB42" s="64">
        <v>0</v>
      </c>
      <c r="AC42" s="64">
        <v>0</v>
      </c>
      <c r="AD42" s="64">
        <v>0</v>
      </c>
      <c r="AE42" s="64">
        <v>27</v>
      </c>
      <c r="AF42" s="64">
        <v>0</v>
      </c>
      <c r="AG42" s="64">
        <v>5</v>
      </c>
      <c r="AH42" s="64">
        <v>4</v>
      </c>
      <c r="AI42" s="64">
        <v>0</v>
      </c>
      <c r="AJ42" s="43">
        <f t="shared" si="4"/>
        <v>180</v>
      </c>
      <c r="AK42" s="29">
        <f t="shared" si="1"/>
        <v>64</v>
      </c>
      <c r="AL42" s="29">
        <f t="shared" si="2"/>
        <v>10</v>
      </c>
      <c r="AM42" s="30">
        <f t="shared" si="3"/>
        <v>18</v>
      </c>
      <c r="AN42" s="49" t="s">
        <v>3</v>
      </c>
    </row>
    <row r="43" spans="1:40" ht="18" customHeight="1" x14ac:dyDescent="0.25">
      <c r="A43" s="31">
        <v>26</v>
      </c>
      <c r="B43" s="32">
        <v>64</v>
      </c>
      <c r="C43" s="33" t="s">
        <v>57</v>
      </c>
      <c r="D43" s="34">
        <v>58</v>
      </c>
      <c r="E43" s="64">
        <v>0</v>
      </c>
      <c r="F43" s="64">
        <v>0</v>
      </c>
      <c r="G43" s="64">
        <v>6</v>
      </c>
      <c r="H43" s="64">
        <v>0</v>
      </c>
      <c r="I43" s="64">
        <v>0</v>
      </c>
      <c r="J43" s="64">
        <v>0</v>
      </c>
      <c r="K43" s="64">
        <v>32</v>
      </c>
      <c r="L43" s="64">
        <v>0</v>
      </c>
      <c r="M43" s="64">
        <v>4</v>
      </c>
      <c r="N43" s="64">
        <v>34</v>
      </c>
      <c r="O43" s="64">
        <v>12</v>
      </c>
      <c r="P43" s="64">
        <v>29</v>
      </c>
      <c r="Q43" s="64">
        <v>2</v>
      </c>
      <c r="R43" s="64">
        <v>0</v>
      </c>
      <c r="S43" s="64">
        <v>0</v>
      </c>
      <c r="T43" s="64">
        <v>0</v>
      </c>
      <c r="U43" s="64">
        <v>0</v>
      </c>
      <c r="V43" s="64">
        <v>18</v>
      </c>
      <c r="W43" s="64">
        <v>0</v>
      </c>
      <c r="X43" s="64">
        <v>0</v>
      </c>
      <c r="Y43" s="64">
        <v>0</v>
      </c>
      <c r="Z43" s="64">
        <v>0</v>
      </c>
      <c r="AA43" s="64">
        <v>9</v>
      </c>
      <c r="AB43" s="64">
        <v>0</v>
      </c>
      <c r="AC43" s="64">
        <v>0</v>
      </c>
      <c r="AD43" s="64">
        <v>0</v>
      </c>
      <c r="AE43" s="64">
        <v>2</v>
      </c>
      <c r="AF43" s="64">
        <v>0</v>
      </c>
      <c r="AG43" s="64">
        <v>13</v>
      </c>
      <c r="AH43" s="64">
        <v>8</v>
      </c>
      <c r="AI43" s="64">
        <v>0</v>
      </c>
      <c r="AJ43" s="43">
        <f t="shared" si="4"/>
        <v>169</v>
      </c>
      <c r="AK43" s="29">
        <f t="shared" si="1"/>
        <v>34</v>
      </c>
      <c r="AL43" s="29">
        <f t="shared" si="2"/>
        <v>12</v>
      </c>
      <c r="AM43" s="30">
        <f t="shared" si="3"/>
        <v>14.083333333333334</v>
      </c>
      <c r="AN43" s="4" t="s">
        <v>3</v>
      </c>
    </row>
    <row r="44" spans="1:40" ht="31.5" customHeight="1" x14ac:dyDescent="0.25">
      <c r="A44" s="31">
        <v>27</v>
      </c>
      <c r="B44" s="32">
        <v>68</v>
      </c>
      <c r="C44" s="41" t="s">
        <v>58</v>
      </c>
      <c r="D44" s="34">
        <v>62</v>
      </c>
      <c r="E44" s="64">
        <v>0</v>
      </c>
      <c r="F44" s="64">
        <v>0</v>
      </c>
      <c r="G44" s="64">
        <v>30</v>
      </c>
      <c r="H44" s="64">
        <v>0</v>
      </c>
      <c r="I44" s="64">
        <v>1</v>
      </c>
      <c r="J44" s="64">
        <v>0</v>
      </c>
      <c r="K44" s="64">
        <v>0</v>
      </c>
      <c r="L44" s="64">
        <v>0</v>
      </c>
      <c r="M44" s="64">
        <v>0</v>
      </c>
      <c r="N44" s="64">
        <v>31</v>
      </c>
      <c r="O44" s="64">
        <v>80</v>
      </c>
      <c r="P44" s="64">
        <v>20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16</v>
      </c>
      <c r="AB44" s="64">
        <v>0</v>
      </c>
      <c r="AC44" s="64">
        <v>0</v>
      </c>
      <c r="AD44" s="64">
        <v>0</v>
      </c>
      <c r="AE44" s="64">
        <v>24</v>
      </c>
      <c r="AF44" s="64">
        <v>18</v>
      </c>
      <c r="AG44" s="64">
        <v>2</v>
      </c>
      <c r="AH44" s="64">
        <v>0</v>
      </c>
      <c r="AI44" s="64">
        <v>0</v>
      </c>
      <c r="AJ44" s="43">
        <f t="shared" si="4"/>
        <v>222</v>
      </c>
      <c r="AK44" s="29">
        <f t="shared" si="1"/>
        <v>80</v>
      </c>
      <c r="AL44" s="29">
        <f t="shared" si="2"/>
        <v>9</v>
      </c>
      <c r="AM44" s="30">
        <f t="shared" si="3"/>
        <v>24.666666666666668</v>
      </c>
      <c r="AN44" s="4" t="s">
        <v>3</v>
      </c>
    </row>
    <row r="45" spans="1:40" ht="18" customHeight="1" x14ac:dyDescent="0.25">
      <c r="A45" s="31">
        <v>28</v>
      </c>
      <c r="B45" s="32">
        <v>75</v>
      </c>
      <c r="C45" s="33" t="s">
        <v>59</v>
      </c>
      <c r="D45" s="34">
        <v>75</v>
      </c>
      <c r="E45" s="64">
        <v>0</v>
      </c>
      <c r="F45" s="64">
        <v>0</v>
      </c>
      <c r="G45" s="64">
        <v>49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10</v>
      </c>
      <c r="N45" s="64">
        <v>0</v>
      </c>
      <c r="O45" s="64">
        <v>0</v>
      </c>
      <c r="P45" s="64">
        <v>0</v>
      </c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5</v>
      </c>
      <c r="AB45" s="64">
        <v>15</v>
      </c>
      <c r="AC45" s="64">
        <v>0</v>
      </c>
      <c r="AD45" s="64">
        <v>0</v>
      </c>
      <c r="AE45" s="64">
        <v>0</v>
      </c>
      <c r="AF45" s="64">
        <v>59</v>
      </c>
      <c r="AG45" s="64">
        <v>8</v>
      </c>
      <c r="AH45" s="64">
        <v>0</v>
      </c>
      <c r="AI45" s="64">
        <v>0</v>
      </c>
      <c r="AJ45" s="28">
        <f t="shared" si="4"/>
        <v>146</v>
      </c>
      <c r="AK45" s="29">
        <f t="shared" si="1"/>
        <v>59</v>
      </c>
      <c r="AL45" s="29">
        <f t="shared" si="2"/>
        <v>6</v>
      </c>
      <c r="AM45" s="30">
        <f t="shared" si="3"/>
        <v>24.333333333333332</v>
      </c>
      <c r="AN45" s="4"/>
    </row>
    <row r="46" spans="1:40" ht="17.25" customHeight="1" x14ac:dyDescent="0.25">
      <c r="A46" s="31">
        <v>29</v>
      </c>
      <c r="B46" s="32" t="s">
        <v>60</v>
      </c>
      <c r="C46" s="33" t="s">
        <v>61</v>
      </c>
      <c r="D46" s="34">
        <v>67</v>
      </c>
      <c r="E46" s="64">
        <v>0</v>
      </c>
      <c r="F46" s="64">
        <v>0</v>
      </c>
      <c r="G46" s="64">
        <v>32</v>
      </c>
      <c r="H46" s="64">
        <v>0</v>
      </c>
      <c r="I46" s="64">
        <v>4</v>
      </c>
      <c r="J46" s="64">
        <v>0</v>
      </c>
      <c r="K46" s="64">
        <v>2</v>
      </c>
      <c r="L46" s="64">
        <v>0</v>
      </c>
      <c r="M46" s="64">
        <v>0</v>
      </c>
      <c r="N46" s="64">
        <v>8</v>
      </c>
      <c r="O46" s="64">
        <v>10</v>
      </c>
      <c r="P46" s="64">
        <v>7</v>
      </c>
      <c r="Q46" s="64">
        <v>0</v>
      </c>
      <c r="R46" s="64">
        <v>3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4</v>
      </c>
      <c r="AC46" s="64">
        <v>7</v>
      </c>
      <c r="AD46" s="64">
        <v>0</v>
      </c>
      <c r="AE46" s="64">
        <v>0</v>
      </c>
      <c r="AF46" s="64">
        <v>63</v>
      </c>
      <c r="AG46" s="64">
        <v>17</v>
      </c>
      <c r="AH46" s="64">
        <v>16</v>
      </c>
      <c r="AI46" s="64">
        <v>0</v>
      </c>
      <c r="AJ46" s="28">
        <f t="shared" si="4"/>
        <v>173</v>
      </c>
      <c r="AK46" s="29">
        <f t="shared" si="1"/>
        <v>63</v>
      </c>
      <c r="AL46" s="29">
        <f t="shared" si="2"/>
        <v>12</v>
      </c>
      <c r="AM46" s="30">
        <f t="shared" si="3"/>
        <v>14.416666666666666</v>
      </c>
      <c r="AN46" s="4"/>
    </row>
    <row r="47" spans="1:40" ht="18" customHeight="1" x14ac:dyDescent="0.25">
      <c r="A47" s="31">
        <v>30</v>
      </c>
      <c r="B47" s="32">
        <v>170</v>
      </c>
      <c r="C47" s="33" t="s">
        <v>62</v>
      </c>
      <c r="D47" s="34">
        <v>58</v>
      </c>
      <c r="E47" s="64">
        <v>0</v>
      </c>
      <c r="F47" s="64">
        <v>0</v>
      </c>
      <c r="G47" s="64">
        <v>5</v>
      </c>
      <c r="H47" s="64">
        <v>0</v>
      </c>
      <c r="I47" s="64">
        <v>0</v>
      </c>
      <c r="J47" s="64">
        <v>0</v>
      </c>
      <c r="K47" s="64">
        <v>5</v>
      </c>
      <c r="L47" s="64">
        <v>0</v>
      </c>
      <c r="M47" s="64">
        <v>0</v>
      </c>
      <c r="N47" s="64">
        <v>13</v>
      </c>
      <c r="O47" s="64">
        <v>36</v>
      </c>
      <c r="P47" s="64">
        <v>14</v>
      </c>
      <c r="Q47" s="64">
        <v>14</v>
      </c>
      <c r="R47" s="64">
        <v>0</v>
      </c>
      <c r="S47" s="64">
        <v>0</v>
      </c>
      <c r="T47" s="64">
        <v>0</v>
      </c>
      <c r="U47" s="64">
        <v>2</v>
      </c>
      <c r="V47" s="64">
        <v>0</v>
      </c>
      <c r="W47" s="64">
        <v>0</v>
      </c>
      <c r="X47" s="64">
        <v>0</v>
      </c>
      <c r="Y47" s="64">
        <v>0</v>
      </c>
      <c r="Z47" s="64">
        <v>4</v>
      </c>
      <c r="AA47" s="64">
        <v>12</v>
      </c>
      <c r="AB47" s="64">
        <v>0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4">
        <v>2</v>
      </c>
      <c r="AI47" s="64">
        <v>0</v>
      </c>
      <c r="AJ47" s="64">
        <v>0</v>
      </c>
      <c r="AK47" s="64">
        <v>0</v>
      </c>
      <c r="AL47" s="64">
        <v>0</v>
      </c>
      <c r="AM47" s="30" t="e">
        <f t="shared" si="3"/>
        <v>#DIV/0!</v>
      </c>
      <c r="AN47" s="4" t="s">
        <v>3</v>
      </c>
    </row>
    <row r="48" spans="1:40" ht="18" customHeight="1" x14ac:dyDescent="0.25">
      <c r="A48" s="52">
        <v>31</v>
      </c>
      <c r="B48" s="53">
        <v>171</v>
      </c>
      <c r="C48" s="54" t="s">
        <v>63</v>
      </c>
      <c r="D48" s="55">
        <v>53</v>
      </c>
      <c r="E48" s="64">
        <v>0</v>
      </c>
      <c r="F48" s="64">
        <v>0</v>
      </c>
      <c r="G48" s="64">
        <v>11</v>
      </c>
      <c r="H48" s="64">
        <v>0</v>
      </c>
      <c r="I48" s="64">
        <v>0</v>
      </c>
      <c r="J48" s="64">
        <v>0</v>
      </c>
      <c r="K48" s="64">
        <v>10</v>
      </c>
      <c r="L48" s="64">
        <v>0</v>
      </c>
      <c r="M48" s="64">
        <v>0</v>
      </c>
      <c r="N48" s="64">
        <v>12</v>
      </c>
      <c r="O48" s="64">
        <v>36</v>
      </c>
      <c r="P48" s="64">
        <v>1</v>
      </c>
      <c r="Q48" s="64">
        <v>22</v>
      </c>
      <c r="R48" s="64">
        <v>0</v>
      </c>
      <c r="S48" s="64">
        <v>0</v>
      </c>
      <c r="T48" s="64">
        <v>0</v>
      </c>
      <c r="U48" s="64">
        <v>0</v>
      </c>
      <c r="V48" s="64">
        <v>0</v>
      </c>
      <c r="W48" s="64">
        <v>0</v>
      </c>
      <c r="X48" s="64">
        <v>0</v>
      </c>
      <c r="Y48" s="115">
        <v>0</v>
      </c>
      <c r="Z48" s="64">
        <v>8</v>
      </c>
      <c r="AA48" s="64">
        <v>8</v>
      </c>
      <c r="AB48" s="64">
        <v>3</v>
      </c>
      <c r="AC48" s="64">
        <v>0</v>
      </c>
      <c r="AD48" s="64">
        <v>0</v>
      </c>
      <c r="AE48" s="64">
        <v>4</v>
      </c>
      <c r="AF48" s="64">
        <v>1</v>
      </c>
      <c r="AG48" s="64">
        <v>1</v>
      </c>
      <c r="AH48" s="64">
        <v>0</v>
      </c>
      <c r="AI48" s="64">
        <v>0</v>
      </c>
      <c r="AJ48" s="28">
        <f t="shared" ref="AJ48:AJ60" si="5">SUM(E48:AI48)</f>
        <v>117</v>
      </c>
      <c r="AK48" s="29">
        <f t="shared" ref="AK48:AK61" si="6">+MAX(E48:AI48)</f>
        <v>36</v>
      </c>
      <c r="AL48" s="29">
        <f t="shared" ref="AL48:AL61" si="7">COUNTIF(E48:AI48,"&gt;0")</f>
        <v>12</v>
      </c>
      <c r="AM48" s="56">
        <f t="shared" ref="AM48:AM61" si="8">AJ48/AL48</f>
        <v>9.75</v>
      </c>
      <c r="AN48" s="4"/>
    </row>
    <row r="49" spans="1:40" ht="18" customHeight="1" x14ac:dyDescent="0.25">
      <c r="A49" s="57">
        <v>32</v>
      </c>
      <c r="B49" s="58">
        <v>172</v>
      </c>
      <c r="C49" s="59" t="s">
        <v>64</v>
      </c>
      <c r="D49" s="60">
        <v>56</v>
      </c>
      <c r="E49" s="64">
        <v>0</v>
      </c>
      <c r="F49" s="64">
        <v>0</v>
      </c>
      <c r="G49" s="64">
        <v>13</v>
      </c>
      <c r="H49" s="64">
        <v>0</v>
      </c>
      <c r="I49" s="64">
        <v>0</v>
      </c>
      <c r="J49" s="64">
        <v>0</v>
      </c>
      <c r="K49" s="64">
        <v>8</v>
      </c>
      <c r="L49" s="64">
        <v>0</v>
      </c>
      <c r="M49" s="64">
        <v>0</v>
      </c>
      <c r="N49" s="64">
        <v>1</v>
      </c>
      <c r="O49" s="64">
        <v>21</v>
      </c>
      <c r="P49" s="64">
        <v>1</v>
      </c>
      <c r="Q49" s="64">
        <v>24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18</v>
      </c>
      <c r="AA49" s="64">
        <v>1</v>
      </c>
      <c r="AB49" s="64">
        <v>3</v>
      </c>
      <c r="AC49" s="64">
        <v>0</v>
      </c>
      <c r="AD49" s="64">
        <v>0</v>
      </c>
      <c r="AE49" s="64">
        <v>3</v>
      </c>
      <c r="AF49" s="64">
        <v>1</v>
      </c>
      <c r="AG49" s="64">
        <v>1</v>
      </c>
      <c r="AH49" s="64">
        <v>0</v>
      </c>
      <c r="AI49" s="64">
        <v>0</v>
      </c>
      <c r="AJ49" s="28">
        <f t="shared" si="5"/>
        <v>95</v>
      </c>
      <c r="AK49" s="29">
        <f t="shared" si="6"/>
        <v>24</v>
      </c>
      <c r="AL49" s="29">
        <f t="shared" si="7"/>
        <v>12</v>
      </c>
      <c r="AM49" s="61">
        <f t="shared" si="8"/>
        <v>7.916666666666667</v>
      </c>
      <c r="AN49" s="4"/>
    </row>
    <row r="50" spans="1:40" ht="18" customHeight="1" x14ac:dyDescent="0.25">
      <c r="A50" s="57">
        <v>33</v>
      </c>
      <c r="B50" s="58">
        <v>173</v>
      </c>
      <c r="C50" s="59" t="s">
        <v>65</v>
      </c>
      <c r="D50" s="60">
        <v>85</v>
      </c>
      <c r="E50" s="64">
        <v>5</v>
      </c>
      <c r="F50" s="64">
        <v>0</v>
      </c>
      <c r="G50" s="64">
        <v>20</v>
      </c>
      <c r="H50" s="64">
        <v>0</v>
      </c>
      <c r="I50" s="64">
        <v>68</v>
      </c>
      <c r="J50" s="64">
        <v>0</v>
      </c>
      <c r="K50" s="64">
        <v>9</v>
      </c>
      <c r="L50" s="64">
        <v>21</v>
      </c>
      <c r="M50" s="64">
        <v>0</v>
      </c>
      <c r="N50" s="64">
        <v>74</v>
      </c>
      <c r="O50" s="64">
        <v>2</v>
      </c>
      <c r="P50" s="64">
        <v>72</v>
      </c>
      <c r="Q50" s="64">
        <v>1</v>
      </c>
      <c r="R50" s="64">
        <v>0</v>
      </c>
      <c r="S50" s="64">
        <v>0</v>
      </c>
      <c r="T50" s="64">
        <v>0</v>
      </c>
      <c r="U50" s="64">
        <v>32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  <c r="AA50" s="64">
        <v>18</v>
      </c>
      <c r="AB50" s="64">
        <v>0</v>
      </c>
      <c r="AC50" s="64">
        <v>0</v>
      </c>
      <c r="AD50" s="115">
        <v>0</v>
      </c>
      <c r="AE50" s="64">
        <v>6</v>
      </c>
      <c r="AF50" s="64">
        <v>2</v>
      </c>
      <c r="AG50" s="64">
        <v>31</v>
      </c>
      <c r="AH50" s="64">
        <v>32</v>
      </c>
      <c r="AI50" s="64">
        <v>0</v>
      </c>
      <c r="AJ50" s="28">
        <f t="shared" si="5"/>
        <v>393</v>
      </c>
      <c r="AK50" s="29">
        <f t="shared" si="6"/>
        <v>74</v>
      </c>
      <c r="AL50" s="29">
        <f t="shared" si="7"/>
        <v>15</v>
      </c>
      <c r="AM50" s="61">
        <f t="shared" si="8"/>
        <v>26.2</v>
      </c>
      <c r="AN50" s="4" t="s">
        <v>3</v>
      </c>
    </row>
    <row r="51" spans="1:40" ht="18" customHeight="1" x14ac:dyDescent="0.25">
      <c r="A51" s="57">
        <v>34</v>
      </c>
      <c r="B51" s="58">
        <v>174</v>
      </c>
      <c r="C51" s="59" t="s">
        <v>66</v>
      </c>
      <c r="D51" s="60">
        <v>70</v>
      </c>
      <c r="E51" s="64">
        <v>0</v>
      </c>
      <c r="F51" s="64">
        <v>0</v>
      </c>
      <c r="G51" s="64">
        <v>12</v>
      </c>
      <c r="H51" s="64">
        <v>0</v>
      </c>
      <c r="I51" s="64">
        <v>0</v>
      </c>
      <c r="J51" s="64">
        <v>0</v>
      </c>
      <c r="K51" s="64">
        <v>5</v>
      </c>
      <c r="L51" s="64">
        <v>2</v>
      </c>
      <c r="M51" s="64">
        <v>0</v>
      </c>
      <c r="N51" s="64">
        <v>10</v>
      </c>
      <c r="O51" s="64">
        <v>0</v>
      </c>
      <c r="P51" s="64">
        <v>8</v>
      </c>
      <c r="Q51" s="64">
        <v>0</v>
      </c>
      <c r="R51" s="64">
        <v>0</v>
      </c>
      <c r="S51" s="64">
        <v>0</v>
      </c>
      <c r="T51" s="64">
        <v>0</v>
      </c>
      <c r="U51" s="64">
        <v>0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2</v>
      </c>
      <c r="AB51" s="64">
        <v>0</v>
      </c>
      <c r="AC51" s="64">
        <v>0</v>
      </c>
      <c r="AD51" s="64">
        <v>0</v>
      </c>
      <c r="AE51" s="64">
        <v>0</v>
      </c>
      <c r="AF51" s="64">
        <v>16</v>
      </c>
      <c r="AG51" s="64">
        <v>25</v>
      </c>
      <c r="AH51" s="64">
        <v>7</v>
      </c>
      <c r="AI51" s="64">
        <v>0</v>
      </c>
      <c r="AJ51" s="28">
        <f t="shared" si="5"/>
        <v>87</v>
      </c>
      <c r="AK51" s="29">
        <f t="shared" si="6"/>
        <v>25</v>
      </c>
      <c r="AL51" s="29">
        <f t="shared" si="7"/>
        <v>9</v>
      </c>
      <c r="AM51" s="61">
        <f t="shared" si="8"/>
        <v>9.6666666666666661</v>
      </c>
      <c r="AN51" s="51"/>
    </row>
    <row r="52" spans="1:40" ht="18" customHeight="1" x14ac:dyDescent="0.25">
      <c r="A52" s="57">
        <v>35</v>
      </c>
      <c r="B52" s="58">
        <v>175</v>
      </c>
      <c r="C52" s="59" t="s">
        <v>67</v>
      </c>
      <c r="D52" s="60">
        <v>87</v>
      </c>
      <c r="E52" s="64">
        <v>0</v>
      </c>
      <c r="F52" s="64">
        <v>0</v>
      </c>
      <c r="G52" s="64">
        <v>4.0999999999999996</v>
      </c>
      <c r="H52" s="64">
        <v>0</v>
      </c>
      <c r="I52" s="64">
        <v>0</v>
      </c>
      <c r="J52" s="64">
        <v>0</v>
      </c>
      <c r="K52" s="64">
        <v>3.9</v>
      </c>
      <c r="L52" s="64">
        <v>11.4</v>
      </c>
      <c r="M52" s="64">
        <v>0</v>
      </c>
      <c r="N52" s="64">
        <v>6.8</v>
      </c>
      <c r="O52" s="64">
        <v>0</v>
      </c>
      <c r="P52" s="64">
        <v>13</v>
      </c>
      <c r="Q52" s="64">
        <v>7</v>
      </c>
      <c r="R52" s="64">
        <v>0</v>
      </c>
      <c r="S52" s="64">
        <v>5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15</v>
      </c>
      <c r="AB52" s="64">
        <v>0</v>
      </c>
      <c r="AC52" s="64">
        <v>0</v>
      </c>
      <c r="AD52" s="64">
        <v>0</v>
      </c>
      <c r="AE52" s="64">
        <v>2.1</v>
      </c>
      <c r="AF52" s="64">
        <v>9</v>
      </c>
      <c r="AG52" s="64">
        <v>32</v>
      </c>
      <c r="AH52" s="64">
        <v>18</v>
      </c>
      <c r="AI52" s="64">
        <v>0</v>
      </c>
      <c r="AJ52" s="28">
        <f t="shared" si="5"/>
        <v>127.3</v>
      </c>
      <c r="AK52" s="29">
        <f t="shared" si="6"/>
        <v>32</v>
      </c>
      <c r="AL52" s="29">
        <f t="shared" si="7"/>
        <v>12</v>
      </c>
      <c r="AM52" s="56">
        <f t="shared" si="8"/>
        <v>10.608333333333333</v>
      </c>
      <c r="AN52" s="4" t="s">
        <v>3</v>
      </c>
    </row>
    <row r="53" spans="1:40" ht="17.25" customHeight="1" x14ac:dyDescent="0.25">
      <c r="A53" s="57">
        <v>36</v>
      </c>
      <c r="B53" s="58">
        <v>176</v>
      </c>
      <c r="C53" s="59" t="s">
        <v>68</v>
      </c>
      <c r="D53" s="60">
        <v>80</v>
      </c>
      <c r="E53" s="64">
        <v>0</v>
      </c>
      <c r="F53" s="64">
        <v>0</v>
      </c>
      <c r="G53" s="64">
        <v>21</v>
      </c>
      <c r="H53" s="64">
        <v>0</v>
      </c>
      <c r="I53" s="64">
        <v>43</v>
      </c>
      <c r="J53" s="64">
        <v>0</v>
      </c>
      <c r="K53" s="64">
        <v>26</v>
      </c>
      <c r="L53" s="64">
        <v>16</v>
      </c>
      <c r="M53" s="64">
        <v>0</v>
      </c>
      <c r="N53" s="64">
        <v>43</v>
      </c>
      <c r="O53" s="64">
        <v>2</v>
      </c>
      <c r="P53" s="64">
        <v>53</v>
      </c>
      <c r="Q53" s="64">
        <v>2</v>
      </c>
      <c r="R53" s="64">
        <v>0</v>
      </c>
      <c r="S53" s="64">
        <v>0</v>
      </c>
      <c r="T53" s="64">
        <v>0</v>
      </c>
      <c r="U53" s="64">
        <v>10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8</v>
      </c>
      <c r="AB53" s="64">
        <v>0</v>
      </c>
      <c r="AC53" s="64">
        <v>0</v>
      </c>
      <c r="AD53" s="64">
        <v>0</v>
      </c>
      <c r="AE53" s="64">
        <v>4</v>
      </c>
      <c r="AF53" s="64">
        <v>4</v>
      </c>
      <c r="AG53" s="64">
        <v>8</v>
      </c>
      <c r="AH53" s="64">
        <v>14</v>
      </c>
      <c r="AI53" s="64">
        <v>0</v>
      </c>
      <c r="AJ53" s="28">
        <f t="shared" si="5"/>
        <v>254</v>
      </c>
      <c r="AK53" s="29">
        <f t="shared" si="6"/>
        <v>53</v>
      </c>
      <c r="AL53" s="29">
        <f t="shared" si="7"/>
        <v>14</v>
      </c>
      <c r="AM53" s="30">
        <f t="shared" si="8"/>
        <v>18.142857142857142</v>
      </c>
      <c r="AN53" s="4" t="s">
        <v>3</v>
      </c>
    </row>
    <row r="54" spans="1:40" ht="18" customHeight="1" x14ac:dyDescent="0.25">
      <c r="A54" s="57">
        <v>37</v>
      </c>
      <c r="B54" s="58">
        <v>177</v>
      </c>
      <c r="C54" s="59" t="s">
        <v>69</v>
      </c>
      <c r="D54" s="60">
        <v>62</v>
      </c>
      <c r="E54" s="64">
        <v>0</v>
      </c>
      <c r="F54" s="64">
        <v>0</v>
      </c>
      <c r="G54" s="64">
        <v>21</v>
      </c>
      <c r="H54" s="64">
        <v>0</v>
      </c>
      <c r="I54" s="64">
        <v>41</v>
      </c>
      <c r="J54" s="64">
        <v>2</v>
      </c>
      <c r="K54" s="64">
        <v>9</v>
      </c>
      <c r="L54" s="64">
        <v>5</v>
      </c>
      <c r="M54" s="64">
        <v>0</v>
      </c>
      <c r="N54" s="64">
        <v>26</v>
      </c>
      <c r="O54" s="64">
        <v>1</v>
      </c>
      <c r="P54" s="64">
        <v>3</v>
      </c>
      <c r="Q54" s="64">
        <v>1</v>
      </c>
      <c r="R54" s="64">
        <v>0</v>
      </c>
      <c r="S54" s="64">
        <v>0</v>
      </c>
      <c r="T54" s="64">
        <v>0</v>
      </c>
      <c r="U54" s="64">
        <v>0</v>
      </c>
      <c r="V54" s="64">
        <v>0</v>
      </c>
      <c r="W54" s="64">
        <v>0</v>
      </c>
      <c r="X54" s="64">
        <v>0</v>
      </c>
      <c r="Y54" s="64">
        <v>0</v>
      </c>
      <c r="Z54" s="64">
        <v>0</v>
      </c>
      <c r="AA54" s="64">
        <v>9</v>
      </c>
      <c r="AB54" s="64">
        <v>0</v>
      </c>
      <c r="AC54" s="64">
        <v>0</v>
      </c>
      <c r="AD54" s="64">
        <v>0</v>
      </c>
      <c r="AE54" s="64">
        <v>65</v>
      </c>
      <c r="AF54" s="64">
        <v>2</v>
      </c>
      <c r="AG54" s="64">
        <v>21</v>
      </c>
      <c r="AH54" s="64">
        <v>40</v>
      </c>
      <c r="AI54" s="64">
        <v>0</v>
      </c>
      <c r="AJ54" s="28">
        <f t="shared" si="5"/>
        <v>246</v>
      </c>
      <c r="AK54" s="29">
        <f t="shared" si="6"/>
        <v>65</v>
      </c>
      <c r="AL54" s="29">
        <f t="shared" si="7"/>
        <v>14</v>
      </c>
      <c r="AM54" s="30">
        <f t="shared" si="8"/>
        <v>17.571428571428573</v>
      </c>
      <c r="AN54" s="4" t="s">
        <v>3</v>
      </c>
    </row>
    <row r="55" spans="1:40" ht="18" customHeight="1" x14ac:dyDescent="0.25">
      <c r="A55" s="57">
        <v>38</v>
      </c>
      <c r="B55" s="58">
        <v>178</v>
      </c>
      <c r="C55" s="59" t="s">
        <v>70</v>
      </c>
      <c r="D55" s="60">
        <v>96</v>
      </c>
      <c r="E55" s="64">
        <v>0</v>
      </c>
      <c r="F55" s="64">
        <v>0</v>
      </c>
      <c r="G55" s="64">
        <v>13</v>
      </c>
      <c r="H55" s="64">
        <v>0</v>
      </c>
      <c r="I55" s="64">
        <v>59</v>
      </c>
      <c r="J55" s="64">
        <v>0</v>
      </c>
      <c r="K55" s="64">
        <v>7</v>
      </c>
      <c r="L55" s="64">
        <v>9</v>
      </c>
      <c r="M55" s="64">
        <v>0</v>
      </c>
      <c r="N55" s="64">
        <v>34</v>
      </c>
      <c r="O55" s="64">
        <v>2</v>
      </c>
      <c r="P55" s="64">
        <v>18</v>
      </c>
      <c r="Q55" s="64">
        <v>0</v>
      </c>
      <c r="R55" s="64">
        <v>0</v>
      </c>
      <c r="S55" s="64">
        <v>0</v>
      </c>
      <c r="T55" s="64">
        <v>0</v>
      </c>
      <c r="U55" s="64">
        <v>9</v>
      </c>
      <c r="V55" s="64">
        <v>0</v>
      </c>
      <c r="W55" s="64">
        <v>0</v>
      </c>
      <c r="X55" s="64">
        <v>0</v>
      </c>
      <c r="Y55" s="64">
        <v>0</v>
      </c>
      <c r="Z55" s="64">
        <v>0</v>
      </c>
      <c r="AA55" s="64">
        <v>8</v>
      </c>
      <c r="AB55" s="64">
        <v>0</v>
      </c>
      <c r="AC55" s="64">
        <v>0</v>
      </c>
      <c r="AD55" s="64">
        <v>0</v>
      </c>
      <c r="AE55" s="64">
        <v>1</v>
      </c>
      <c r="AF55" s="64">
        <v>1</v>
      </c>
      <c r="AG55" s="64">
        <v>4</v>
      </c>
      <c r="AH55" s="64">
        <v>16</v>
      </c>
      <c r="AI55" s="64">
        <v>0</v>
      </c>
      <c r="AJ55" s="28">
        <f t="shared" si="5"/>
        <v>181</v>
      </c>
      <c r="AK55" s="29">
        <f t="shared" si="6"/>
        <v>59</v>
      </c>
      <c r="AL55" s="29">
        <f t="shared" si="7"/>
        <v>13</v>
      </c>
      <c r="AM55" s="30">
        <f t="shared" si="8"/>
        <v>13.923076923076923</v>
      </c>
      <c r="AN55" s="4" t="s">
        <v>3</v>
      </c>
    </row>
    <row r="56" spans="1:40" ht="18" customHeight="1" x14ac:dyDescent="0.25">
      <c r="A56" s="57">
        <v>39</v>
      </c>
      <c r="B56" s="58">
        <v>179</v>
      </c>
      <c r="C56" s="59" t="s">
        <v>71</v>
      </c>
      <c r="D56" s="60">
        <v>76</v>
      </c>
      <c r="E56" s="64">
        <v>0</v>
      </c>
      <c r="F56" s="64">
        <v>0</v>
      </c>
      <c r="G56" s="64">
        <v>14</v>
      </c>
      <c r="H56" s="64">
        <v>0</v>
      </c>
      <c r="I56" s="64">
        <v>5</v>
      </c>
      <c r="J56" s="64">
        <v>0</v>
      </c>
      <c r="K56" s="64">
        <v>9</v>
      </c>
      <c r="L56" s="64">
        <v>0</v>
      </c>
      <c r="M56" s="64">
        <v>0</v>
      </c>
      <c r="N56" s="64">
        <v>61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4">
        <v>0</v>
      </c>
      <c r="U56" s="64">
        <v>3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16</v>
      </c>
      <c r="AB56" s="64">
        <v>0</v>
      </c>
      <c r="AC56" s="64">
        <v>0</v>
      </c>
      <c r="AD56" s="64">
        <v>0</v>
      </c>
      <c r="AE56" s="64">
        <v>9</v>
      </c>
      <c r="AF56" s="64">
        <v>23</v>
      </c>
      <c r="AG56" s="64">
        <v>26</v>
      </c>
      <c r="AH56" s="64">
        <v>3</v>
      </c>
      <c r="AI56" s="64">
        <v>0</v>
      </c>
      <c r="AJ56" s="28">
        <f t="shared" si="5"/>
        <v>169</v>
      </c>
      <c r="AK56" s="29">
        <f t="shared" si="6"/>
        <v>61</v>
      </c>
      <c r="AL56" s="29">
        <f t="shared" si="7"/>
        <v>10</v>
      </c>
      <c r="AM56" s="30">
        <f t="shared" si="8"/>
        <v>16.899999999999999</v>
      </c>
      <c r="AN56" s="4"/>
    </row>
    <row r="57" spans="1:40" ht="18" customHeight="1" x14ac:dyDescent="0.25">
      <c r="A57" s="57">
        <v>40</v>
      </c>
      <c r="B57" s="58">
        <v>180</v>
      </c>
      <c r="C57" s="59" t="s">
        <v>72</v>
      </c>
      <c r="D57" s="60">
        <v>61</v>
      </c>
      <c r="E57" s="64">
        <v>0</v>
      </c>
      <c r="F57" s="64">
        <v>0</v>
      </c>
      <c r="G57" s="64">
        <v>10</v>
      </c>
      <c r="H57" s="64">
        <v>0</v>
      </c>
      <c r="I57" s="64">
        <v>0</v>
      </c>
      <c r="J57" s="64">
        <v>0</v>
      </c>
      <c r="K57" s="64">
        <v>6</v>
      </c>
      <c r="L57" s="64">
        <v>36</v>
      </c>
      <c r="M57" s="64">
        <v>0</v>
      </c>
      <c r="N57" s="64">
        <v>9</v>
      </c>
      <c r="O57" s="64">
        <v>0</v>
      </c>
      <c r="P57" s="64">
        <v>10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  <c r="V57" s="64">
        <v>0</v>
      </c>
      <c r="W57" s="64">
        <v>0</v>
      </c>
      <c r="X57" s="64">
        <v>0</v>
      </c>
      <c r="Y57" s="64">
        <v>0</v>
      </c>
      <c r="Z57" s="64">
        <v>0</v>
      </c>
      <c r="AA57" s="64">
        <v>11</v>
      </c>
      <c r="AB57" s="64">
        <v>0</v>
      </c>
      <c r="AC57" s="64">
        <v>0</v>
      </c>
      <c r="AD57" s="64">
        <v>0</v>
      </c>
      <c r="AE57" s="64">
        <v>2</v>
      </c>
      <c r="AF57" s="64">
        <v>13</v>
      </c>
      <c r="AG57" s="64">
        <v>30</v>
      </c>
      <c r="AH57" s="64">
        <v>4</v>
      </c>
      <c r="AI57" s="64">
        <v>0</v>
      </c>
      <c r="AJ57" s="28">
        <f t="shared" si="5"/>
        <v>131</v>
      </c>
      <c r="AK57" s="29">
        <f t="shared" si="6"/>
        <v>36</v>
      </c>
      <c r="AL57" s="29">
        <f t="shared" si="7"/>
        <v>10</v>
      </c>
      <c r="AM57" s="30">
        <f t="shared" si="8"/>
        <v>13.1</v>
      </c>
      <c r="AN57" s="4" t="s">
        <v>3</v>
      </c>
    </row>
    <row r="58" spans="1:40" ht="18" customHeight="1" x14ac:dyDescent="0.25">
      <c r="A58" s="57">
        <v>41</v>
      </c>
      <c r="B58" s="58">
        <v>181</v>
      </c>
      <c r="C58" s="59" t="s">
        <v>73</v>
      </c>
      <c r="D58" s="60">
        <v>121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1.2</v>
      </c>
      <c r="L58" s="64">
        <v>9.3000000000000007</v>
      </c>
      <c r="M58" s="64">
        <v>0</v>
      </c>
      <c r="N58" s="64">
        <v>2.2000000000000002</v>
      </c>
      <c r="O58" s="64">
        <v>0</v>
      </c>
      <c r="P58" s="64">
        <v>8</v>
      </c>
      <c r="Q58" s="64">
        <v>4.5</v>
      </c>
      <c r="R58" s="64">
        <v>0</v>
      </c>
      <c r="S58" s="64">
        <v>2.2000000000000002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7.2</v>
      </c>
      <c r="AA58" s="64">
        <v>10</v>
      </c>
      <c r="AB58" s="64">
        <v>0</v>
      </c>
      <c r="AC58" s="64">
        <v>0</v>
      </c>
      <c r="AD58" s="64">
        <v>0</v>
      </c>
      <c r="AE58" s="64">
        <v>7.3</v>
      </c>
      <c r="AF58" s="64">
        <v>11</v>
      </c>
      <c r="AG58" s="64">
        <v>30</v>
      </c>
      <c r="AH58" s="64">
        <v>15</v>
      </c>
      <c r="AI58" s="64">
        <v>0</v>
      </c>
      <c r="AJ58" s="28">
        <f t="shared" si="5"/>
        <v>107.9</v>
      </c>
      <c r="AK58" s="29">
        <f t="shared" si="6"/>
        <v>30</v>
      </c>
      <c r="AL58" s="29">
        <f t="shared" si="7"/>
        <v>12</v>
      </c>
      <c r="AM58" s="30">
        <f t="shared" si="8"/>
        <v>8.9916666666666671</v>
      </c>
      <c r="AN58" s="4" t="s">
        <v>3</v>
      </c>
    </row>
    <row r="59" spans="1:40" ht="17.25" customHeight="1" x14ac:dyDescent="0.25">
      <c r="A59" s="57">
        <v>42</v>
      </c>
      <c r="B59" s="58">
        <v>182</v>
      </c>
      <c r="C59" s="59" t="s">
        <v>74</v>
      </c>
      <c r="D59" s="60">
        <v>70</v>
      </c>
      <c r="E59" s="64">
        <v>0</v>
      </c>
      <c r="F59" s="64">
        <v>0</v>
      </c>
      <c r="G59" s="64">
        <v>13</v>
      </c>
      <c r="H59" s="64">
        <v>0</v>
      </c>
      <c r="I59" s="64">
        <v>0</v>
      </c>
      <c r="J59" s="64">
        <v>0</v>
      </c>
      <c r="K59" s="64">
        <v>5</v>
      </c>
      <c r="L59" s="64">
        <v>6</v>
      </c>
      <c r="M59" s="64">
        <v>0</v>
      </c>
      <c r="N59" s="64">
        <v>8</v>
      </c>
      <c r="O59" s="64">
        <v>0</v>
      </c>
      <c r="P59" s="64">
        <v>5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5</v>
      </c>
      <c r="AB59" s="64">
        <v>0</v>
      </c>
      <c r="AC59" s="64">
        <v>0</v>
      </c>
      <c r="AD59" s="64">
        <v>0</v>
      </c>
      <c r="AE59" s="64">
        <v>5</v>
      </c>
      <c r="AF59" s="64">
        <v>15</v>
      </c>
      <c r="AG59" s="64">
        <v>40</v>
      </c>
      <c r="AH59" s="64">
        <v>3</v>
      </c>
      <c r="AI59" s="64">
        <v>0</v>
      </c>
      <c r="AJ59" s="28">
        <f t="shared" si="5"/>
        <v>105</v>
      </c>
      <c r="AK59" s="29">
        <f t="shared" si="6"/>
        <v>40</v>
      </c>
      <c r="AL59" s="29">
        <f t="shared" si="7"/>
        <v>10</v>
      </c>
      <c r="AM59" s="30">
        <f t="shared" si="8"/>
        <v>10.5</v>
      </c>
      <c r="AN59" s="4"/>
    </row>
    <row r="60" spans="1:40" ht="18" customHeight="1" x14ac:dyDescent="0.25">
      <c r="A60" s="57">
        <v>43</v>
      </c>
      <c r="B60" s="58">
        <v>183</v>
      </c>
      <c r="C60" s="59" t="s">
        <v>75</v>
      </c>
      <c r="D60" s="60">
        <v>324</v>
      </c>
      <c r="E60" s="64">
        <v>0</v>
      </c>
      <c r="F60" s="64">
        <v>0</v>
      </c>
      <c r="G60" s="64">
        <v>0</v>
      </c>
      <c r="H60" s="64">
        <v>0</v>
      </c>
      <c r="I60" s="64">
        <v>27</v>
      </c>
      <c r="J60" s="64">
        <v>0</v>
      </c>
      <c r="K60" s="64">
        <v>13</v>
      </c>
      <c r="L60" s="64">
        <v>5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3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  <c r="AA60" s="64">
        <v>18</v>
      </c>
      <c r="AB60" s="64">
        <v>0</v>
      </c>
      <c r="AC60" s="64">
        <v>0</v>
      </c>
      <c r="AD60" s="64">
        <v>0</v>
      </c>
      <c r="AE60" s="64">
        <v>0</v>
      </c>
      <c r="AF60" s="64">
        <v>14</v>
      </c>
      <c r="AG60" s="64">
        <v>12</v>
      </c>
      <c r="AH60" s="64">
        <v>16</v>
      </c>
      <c r="AI60" s="64">
        <v>0</v>
      </c>
      <c r="AJ60" s="28">
        <f t="shared" si="5"/>
        <v>108</v>
      </c>
      <c r="AK60" s="29">
        <f t="shared" si="6"/>
        <v>27</v>
      </c>
      <c r="AL60" s="29">
        <f t="shared" si="7"/>
        <v>8</v>
      </c>
      <c r="AM60" s="30">
        <f t="shared" si="8"/>
        <v>13.5</v>
      </c>
      <c r="AN60" s="4"/>
    </row>
    <row r="61" spans="1:40" ht="18" customHeight="1" thickBot="1" x14ac:dyDescent="0.3">
      <c r="A61" s="57">
        <v>44</v>
      </c>
      <c r="B61" s="58">
        <v>184</v>
      </c>
      <c r="C61" s="59" t="s">
        <v>76</v>
      </c>
      <c r="D61" s="58">
        <v>155</v>
      </c>
      <c r="E61" s="64">
        <v>0</v>
      </c>
      <c r="F61" s="64">
        <v>0</v>
      </c>
      <c r="G61" s="64">
        <v>31</v>
      </c>
      <c r="H61" s="64">
        <v>0</v>
      </c>
      <c r="I61" s="64">
        <v>3</v>
      </c>
      <c r="J61" s="64">
        <v>6</v>
      </c>
      <c r="K61" s="64">
        <v>72</v>
      </c>
      <c r="L61" s="64">
        <v>7</v>
      </c>
      <c r="M61" s="64">
        <v>0</v>
      </c>
      <c r="N61" s="64">
        <v>23</v>
      </c>
      <c r="O61" s="64">
        <v>5</v>
      </c>
      <c r="P61" s="64">
        <v>2</v>
      </c>
      <c r="Q61" s="64">
        <v>20</v>
      </c>
      <c r="R61" s="64">
        <v>0</v>
      </c>
      <c r="S61" s="64">
        <v>2</v>
      </c>
      <c r="T61" s="64">
        <v>0</v>
      </c>
      <c r="U61" s="64">
        <v>17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  <c r="AA61" s="64">
        <v>19</v>
      </c>
      <c r="AB61" s="64">
        <v>0</v>
      </c>
      <c r="AC61" s="64">
        <v>0</v>
      </c>
      <c r="AD61" s="64">
        <v>0</v>
      </c>
      <c r="AE61" s="64">
        <v>4</v>
      </c>
      <c r="AF61" s="64">
        <v>0</v>
      </c>
      <c r="AG61" s="64">
        <v>0</v>
      </c>
      <c r="AH61" s="64">
        <v>1</v>
      </c>
      <c r="AI61" s="64">
        <v>0</v>
      </c>
      <c r="AJ61" s="28">
        <f t="shared" ref="AJ61" si="9">SUM(E61:AI61)</f>
        <v>212</v>
      </c>
      <c r="AK61" s="29">
        <f t="shared" si="6"/>
        <v>72</v>
      </c>
      <c r="AL61" s="29">
        <f t="shared" si="7"/>
        <v>14</v>
      </c>
      <c r="AM61" s="30">
        <f t="shared" si="8"/>
        <v>15.142857142857142</v>
      </c>
      <c r="AN61" s="4"/>
    </row>
    <row r="62" spans="1:40" ht="17.25" customHeight="1" x14ac:dyDescent="0.3">
      <c r="A62" s="171" t="s">
        <v>77</v>
      </c>
      <c r="B62" s="172"/>
      <c r="C62" s="172"/>
      <c r="D62" s="173"/>
      <c r="E62" s="168">
        <f t="shared" ref="E62:AI62" si="10">SUM(E18:E61)</f>
        <v>17</v>
      </c>
      <c r="F62" s="168">
        <f t="shared" si="10"/>
        <v>3</v>
      </c>
      <c r="G62" s="168">
        <f t="shared" si="10"/>
        <v>723.1</v>
      </c>
      <c r="H62" s="168">
        <f t="shared" si="10"/>
        <v>0</v>
      </c>
      <c r="I62" s="168">
        <f t="shared" si="10"/>
        <v>500</v>
      </c>
      <c r="J62" s="168">
        <f t="shared" si="10"/>
        <v>58</v>
      </c>
      <c r="K62" s="168">
        <f t="shared" si="10"/>
        <v>624.1</v>
      </c>
      <c r="L62" s="168">
        <f t="shared" si="10"/>
        <v>328.7</v>
      </c>
      <c r="M62" s="168">
        <f t="shared" si="10"/>
        <v>15</v>
      </c>
      <c r="N62" s="168">
        <f t="shared" si="10"/>
        <v>1132</v>
      </c>
      <c r="O62" s="168">
        <f t="shared" si="10"/>
        <v>598</v>
      </c>
      <c r="P62" s="168">
        <f t="shared" si="10"/>
        <v>485</v>
      </c>
      <c r="Q62" s="168">
        <f t="shared" si="10"/>
        <v>413.5</v>
      </c>
      <c r="R62" s="168">
        <f t="shared" si="10"/>
        <v>3</v>
      </c>
      <c r="S62" s="168">
        <f t="shared" si="10"/>
        <v>38.200000000000003</v>
      </c>
      <c r="T62" s="168">
        <f t="shared" si="10"/>
        <v>5</v>
      </c>
      <c r="U62" s="168">
        <f t="shared" si="10"/>
        <v>134</v>
      </c>
      <c r="V62" s="168">
        <f t="shared" si="10"/>
        <v>56</v>
      </c>
      <c r="W62" s="168">
        <f t="shared" si="10"/>
        <v>6</v>
      </c>
      <c r="X62" s="168">
        <f t="shared" si="10"/>
        <v>0</v>
      </c>
      <c r="Y62" s="168">
        <f t="shared" si="10"/>
        <v>2</v>
      </c>
      <c r="Z62" s="168">
        <f t="shared" si="10"/>
        <v>151.19999999999999</v>
      </c>
      <c r="AA62" s="168">
        <f t="shared" si="10"/>
        <v>603</v>
      </c>
      <c r="AB62" s="168">
        <f t="shared" si="10"/>
        <v>27</v>
      </c>
      <c r="AC62" s="168">
        <f t="shared" si="10"/>
        <v>7</v>
      </c>
      <c r="AD62" s="168">
        <f t="shared" si="10"/>
        <v>2</v>
      </c>
      <c r="AE62" s="168">
        <f t="shared" si="10"/>
        <v>393.40000000000003</v>
      </c>
      <c r="AF62" s="168">
        <f t="shared" si="10"/>
        <v>320</v>
      </c>
      <c r="AG62" s="168">
        <f t="shared" si="10"/>
        <v>501</v>
      </c>
      <c r="AH62" s="168">
        <f t="shared" si="10"/>
        <v>363</v>
      </c>
      <c r="AI62" s="168">
        <f t="shared" si="10"/>
        <v>0</v>
      </c>
      <c r="AJ62" s="180">
        <f>SUM(E62:AI64)</f>
        <v>7509.1999999999989</v>
      </c>
      <c r="AK62" s="183">
        <f>MAX(AK18:AK61)</f>
        <v>98</v>
      </c>
      <c r="AL62" s="183">
        <f>SUM(AL18,AL19,AL20,AL21,AL22,AL23,AL24,AL25,AL26,AL27,AL28,AL29,AL30,AL31,AL32,AL33,AL34,AL35,AL36,AL37,AL38,AL39,AL40,AL41,AL42,AL43,AL44,AL45,AL46,AL47,AL48,AL49,AL50,AL51,AL52,AL53,AL54,AL55,AL56,AL57,AL58,AL59,AL60,AL61)</f>
        <v>480</v>
      </c>
      <c r="AM62" s="186">
        <f>AJ62/AL62</f>
        <v>15.644166666666665</v>
      </c>
      <c r="AN62" s="62"/>
    </row>
    <row r="63" spans="1:40" ht="17.25" x14ac:dyDescent="0.3">
      <c r="A63" s="174"/>
      <c r="B63" s="175"/>
      <c r="C63" s="175"/>
      <c r="D63" s="176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81"/>
      <c r="AK63" s="184">
        <f>MAX(F63:AI63)</f>
        <v>0</v>
      </c>
      <c r="AL63" s="184"/>
      <c r="AM63" s="187"/>
      <c r="AN63" s="62"/>
    </row>
    <row r="64" spans="1:40" ht="30" customHeight="1" thickBot="1" x14ac:dyDescent="0.35">
      <c r="A64" s="177"/>
      <c r="B64" s="178"/>
      <c r="C64" s="178"/>
      <c r="D64" s="179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82"/>
      <c r="AK64" s="185">
        <f>MAX(F64:AI64)</f>
        <v>0</v>
      </c>
      <c r="AL64" s="185"/>
      <c r="AM64" s="188"/>
      <c r="AN64" s="62"/>
    </row>
    <row r="65" spans="1:40" ht="20.25" x14ac:dyDescent="0.3">
      <c r="A65" s="157" t="s">
        <v>1</v>
      </c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</row>
    <row r="66" spans="1:40" ht="20.25" x14ac:dyDescent="0.3">
      <c r="A66" s="3"/>
      <c r="B66" s="157" t="s">
        <v>2</v>
      </c>
      <c r="C66" s="157"/>
      <c r="D66" s="157"/>
      <c r="E66" s="157"/>
      <c r="F66" s="3"/>
      <c r="G66" s="3" t="s">
        <v>3</v>
      </c>
      <c r="H66" s="3"/>
      <c r="I66" s="3"/>
      <c r="J66" s="3"/>
      <c r="K66" s="3"/>
      <c r="L66" s="3"/>
      <c r="M66" s="3" t="s">
        <v>3</v>
      </c>
      <c r="N66" s="3" t="s">
        <v>3</v>
      </c>
      <c r="O66" s="158" t="s">
        <v>94</v>
      </c>
      <c r="P66" s="158"/>
      <c r="Q66" s="158"/>
      <c r="R66" s="158"/>
      <c r="S66" s="158"/>
      <c r="T66" s="158"/>
      <c r="U66" s="158"/>
      <c r="V66" s="158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 t="s">
        <v>5</v>
      </c>
      <c r="AJ66" s="3"/>
      <c r="AK66" s="3" t="s">
        <v>6</v>
      </c>
      <c r="AL66" s="3"/>
      <c r="AM66" s="3"/>
      <c r="AN66" s="4"/>
    </row>
    <row r="67" spans="1:40" ht="16.5" x14ac:dyDescent="0.25">
      <c r="A67" s="3"/>
      <c r="B67" s="3" t="s">
        <v>7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 t="s">
        <v>3</v>
      </c>
      <c r="O67" s="3"/>
      <c r="P67" s="3"/>
      <c r="Q67" s="3"/>
      <c r="R67" s="3"/>
      <c r="S67" s="3"/>
      <c r="T67" s="3"/>
      <c r="U67" s="3"/>
      <c r="V67" s="3" t="s">
        <v>3</v>
      </c>
      <c r="W67" s="3"/>
      <c r="X67" s="3"/>
      <c r="Y67" s="3" t="s">
        <v>3</v>
      </c>
      <c r="Z67" s="3" t="s">
        <v>3</v>
      </c>
      <c r="AA67" s="3"/>
      <c r="AB67" s="3" t="s">
        <v>3</v>
      </c>
      <c r="AC67" s="3" t="s">
        <v>3</v>
      </c>
      <c r="AD67" s="3"/>
      <c r="AE67" s="3" t="s">
        <v>3</v>
      </c>
      <c r="AF67" s="3" t="s">
        <v>3</v>
      </c>
      <c r="AG67" s="3"/>
      <c r="AH67" s="3"/>
      <c r="AI67" s="3" t="s">
        <v>8</v>
      </c>
      <c r="AJ67" s="3"/>
      <c r="AK67" s="3" t="s">
        <v>9</v>
      </c>
      <c r="AL67" s="3"/>
      <c r="AM67" s="3"/>
      <c r="AN67" s="5"/>
    </row>
    <row r="68" spans="1:40" ht="16.5" x14ac:dyDescent="0.25">
      <c r="A68" s="3"/>
      <c r="B68" s="3"/>
      <c r="C68" s="3"/>
      <c r="D68" s="3"/>
      <c r="E68" s="3"/>
      <c r="F68" s="3"/>
      <c r="G68" s="3"/>
      <c r="H68" s="3"/>
      <c r="I68" s="3"/>
      <c r="J68" s="6"/>
      <c r="K68" s="3" t="s">
        <v>3</v>
      </c>
      <c r="L68" s="3" t="s">
        <v>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 t="s">
        <v>10</v>
      </c>
      <c r="AJ68" s="3"/>
      <c r="AK68" s="3" t="s">
        <v>11</v>
      </c>
      <c r="AL68" s="3"/>
      <c r="AM68" s="3" t="s">
        <v>12</v>
      </c>
      <c r="AN68" s="5"/>
    </row>
    <row r="69" spans="1:40" ht="16.5" x14ac:dyDescent="0.25">
      <c r="A69" s="3"/>
      <c r="B69" s="3"/>
      <c r="C69" s="3"/>
      <c r="D69" s="3"/>
      <c r="E69" s="3"/>
      <c r="F69" s="3"/>
      <c r="G69" s="3" t="s">
        <v>3</v>
      </c>
      <c r="H69" s="3"/>
      <c r="I69" s="3"/>
      <c r="J69" s="3"/>
      <c r="K69" s="3"/>
      <c r="L69" s="3"/>
      <c r="M69" s="3" t="s">
        <v>3</v>
      </c>
      <c r="N69" s="3" t="s">
        <v>3</v>
      </c>
      <c r="O69" s="3" t="s">
        <v>3</v>
      </c>
      <c r="P69" s="3"/>
      <c r="Q69" s="3" t="s">
        <v>3</v>
      </c>
      <c r="R69" s="3"/>
      <c r="S69" s="3"/>
      <c r="T69" s="3"/>
      <c r="U69" s="3"/>
      <c r="V69" s="3" t="s">
        <v>3</v>
      </c>
      <c r="W69" s="3" t="s">
        <v>3</v>
      </c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 t="s">
        <v>3</v>
      </c>
      <c r="AJ69" s="3"/>
      <c r="AK69" s="3"/>
      <c r="AL69" s="3"/>
      <c r="AM69" s="3"/>
      <c r="AN69" s="5"/>
    </row>
    <row r="70" spans="1:40" s="11" customFormat="1" ht="16.5" x14ac:dyDescent="0.25">
      <c r="A70" s="159" t="s">
        <v>13</v>
      </c>
      <c r="B70" s="162" t="s">
        <v>14</v>
      </c>
      <c r="C70" s="162" t="s">
        <v>15</v>
      </c>
      <c r="D70" s="7" t="s">
        <v>16</v>
      </c>
      <c r="E70" s="165" t="s">
        <v>17</v>
      </c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7"/>
      <c r="AJ70" s="7"/>
      <c r="AK70" s="8" t="s">
        <v>18</v>
      </c>
      <c r="AL70" s="7"/>
      <c r="AM70" s="9" t="s">
        <v>18</v>
      </c>
      <c r="AN70" s="10"/>
    </row>
    <row r="71" spans="1:40" s="11" customFormat="1" ht="16.5" x14ac:dyDescent="0.25">
      <c r="A71" s="160"/>
      <c r="B71" s="163"/>
      <c r="C71" s="163"/>
      <c r="D71" s="12" t="s">
        <v>19</v>
      </c>
      <c r="E71" s="13">
        <v>1</v>
      </c>
      <c r="F71" s="7"/>
      <c r="G71" s="13">
        <v>3</v>
      </c>
      <c r="H71" s="7"/>
      <c r="I71" s="13">
        <v>5</v>
      </c>
      <c r="J71" s="7"/>
      <c r="K71" s="13">
        <v>7</v>
      </c>
      <c r="L71" s="7"/>
      <c r="M71" s="14" t="s">
        <v>20</v>
      </c>
      <c r="N71" s="7"/>
      <c r="O71" s="13">
        <v>11</v>
      </c>
      <c r="P71" s="7"/>
      <c r="Q71" s="13">
        <v>13</v>
      </c>
      <c r="R71" s="7"/>
      <c r="S71" s="13">
        <v>15</v>
      </c>
      <c r="T71" s="7"/>
      <c r="U71" s="13">
        <v>17</v>
      </c>
      <c r="V71" s="7"/>
      <c r="W71" s="13">
        <v>19</v>
      </c>
      <c r="X71" s="7"/>
      <c r="Y71" s="13">
        <v>21</v>
      </c>
      <c r="Z71" s="7"/>
      <c r="AA71" s="13">
        <v>23</v>
      </c>
      <c r="AB71" s="7"/>
      <c r="AC71" s="13">
        <v>25</v>
      </c>
      <c r="AD71" s="7"/>
      <c r="AE71" s="13">
        <v>27</v>
      </c>
      <c r="AF71" s="7"/>
      <c r="AG71" s="13">
        <v>29</v>
      </c>
      <c r="AH71" s="7"/>
      <c r="AI71" s="7">
        <v>31</v>
      </c>
      <c r="AJ71" s="12" t="s">
        <v>21</v>
      </c>
      <c r="AK71" s="13" t="s">
        <v>22</v>
      </c>
      <c r="AL71" s="12" t="s">
        <v>23</v>
      </c>
      <c r="AM71" s="15" t="s">
        <v>24</v>
      </c>
      <c r="AN71" s="10"/>
    </row>
    <row r="72" spans="1:40" s="11" customFormat="1" ht="16.5" x14ac:dyDescent="0.25">
      <c r="A72" s="160"/>
      <c r="B72" s="163"/>
      <c r="C72" s="163"/>
      <c r="D72" s="12" t="s">
        <v>25</v>
      </c>
      <c r="E72" s="13"/>
      <c r="F72" s="12">
        <v>2</v>
      </c>
      <c r="G72" s="13"/>
      <c r="H72" s="12">
        <v>4</v>
      </c>
      <c r="I72" s="13"/>
      <c r="J72" s="12">
        <v>6</v>
      </c>
      <c r="K72" s="13"/>
      <c r="L72" s="16" t="s">
        <v>26</v>
      </c>
      <c r="M72" s="13"/>
      <c r="N72" s="12">
        <v>10</v>
      </c>
      <c r="O72" s="13"/>
      <c r="P72" s="12">
        <v>12</v>
      </c>
      <c r="Q72" s="13"/>
      <c r="R72" s="12">
        <v>14</v>
      </c>
      <c r="S72" s="13"/>
      <c r="T72" s="12">
        <v>16</v>
      </c>
      <c r="U72" s="13"/>
      <c r="V72" s="12">
        <v>18</v>
      </c>
      <c r="W72" s="13"/>
      <c r="X72" s="12">
        <v>20</v>
      </c>
      <c r="Y72" s="13"/>
      <c r="Z72" s="12">
        <v>22</v>
      </c>
      <c r="AA72" s="13"/>
      <c r="AB72" s="12">
        <v>24</v>
      </c>
      <c r="AC72" s="13"/>
      <c r="AD72" s="12">
        <v>26</v>
      </c>
      <c r="AE72" s="13"/>
      <c r="AF72" s="12">
        <v>28</v>
      </c>
      <c r="AG72" s="13"/>
      <c r="AH72" s="12">
        <v>30</v>
      </c>
      <c r="AI72" s="12"/>
      <c r="AJ72" s="12" t="s">
        <v>27</v>
      </c>
      <c r="AK72" s="13" t="s">
        <v>28</v>
      </c>
      <c r="AL72" s="12" t="s">
        <v>18</v>
      </c>
      <c r="AM72" s="15" t="s">
        <v>29</v>
      </c>
      <c r="AN72" s="10"/>
    </row>
    <row r="73" spans="1:40" s="11" customFormat="1" ht="17.25" thickBot="1" x14ac:dyDescent="0.3">
      <c r="A73" s="161"/>
      <c r="B73" s="164"/>
      <c r="C73" s="164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7"/>
      <c r="O73" s="18"/>
      <c r="P73" s="17"/>
      <c r="Q73" s="18"/>
      <c r="R73" s="17"/>
      <c r="S73" s="18"/>
      <c r="T73" s="17"/>
      <c r="U73" s="18"/>
      <c r="V73" s="17"/>
      <c r="W73" s="18"/>
      <c r="X73" s="17"/>
      <c r="Y73" s="19"/>
      <c r="Z73" s="17"/>
      <c r="AA73" s="18"/>
      <c r="AB73" s="17"/>
      <c r="AC73" s="18"/>
      <c r="AD73" s="17"/>
      <c r="AE73" s="18"/>
      <c r="AF73" s="17"/>
      <c r="AG73" s="18"/>
      <c r="AH73" s="17"/>
      <c r="AI73" s="17"/>
      <c r="AJ73" s="20"/>
      <c r="AK73" s="21" t="s">
        <v>27</v>
      </c>
      <c r="AL73" s="20" t="s">
        <v>30</v>
      </c>
      <c r="AM73" s="22" t="s">
        <v>27</v>
      </c>
      <c r="AN73" s="10"/>
    </row>
    <row r="74" spans="1:40" s="65" customFormat="1" ht="31.5" customHeight="1" thickTop="1" x14ac:dyDescent="0.25">
      <c r="A74" s="23">
        <v>1</v>
      </c>
      <c r="B74" s="24">
        <v>1</v>
      </c>
      <c r="C74" s="25" t="s">
        <v>31</v>
      </c>
      <c r="D74" s="63">
        <v>76</v>
      </c>
      <c r="E74" s="64">
        <v>32</v>
      </c>
      <c r="F74" s="64">
        <v>0</v>
      </c>
      <c r="G74" s="64">
        <v>0</v>
      </c>
      <c r="H74" s="64">
        <v>5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20</v>
      </c>
      <c r="U74" s="64">
        <v>0</v>
      </c>
      <c r="V74" s="64">
        <v>0</v>
      </c>
      <c r="W74" s="64">
        <v>0</v>
      </c>
      <c r="X74" s="64">
        <v>1</v>
      </c>
      <c r="Y74" s="64">
        <v>0</v>
      </c>
      <c r="Z74" s="64">
        <v>1</v>
      </c>
      <c r="AA74" s="64">
        <v>0</v>
      </c>
      <c r="AB74" s="64">
        <v>0</v>
      </c>
      <c r="AC74" s="64">
        <v>11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64">
        <v>0</v>
      </c>
      <c r="AJ74" s="43">
        <f t="shared" ref="AJ74:AJ102" si="11">SUM(E74:AI74)</f>
        <v>70</v>
      </c>
      <c r="AK74" s="29">
        <f t="shared" ref="AK74:AK102" si="12">+MAX(E74:AI74)</f>
        <v>32</v>
      </c>
      <c r="AL74" s="29">
        <f t="shared" ref="AL74:AL102" si="13">COUNTIF(E74:AI74,"&gt;0")</f>
        <v>6</v>
      </c>
      <c r="AM74" s="30">
        <f t="shared" ref="AM74:AM103" si="14">AJ74/AL74</f>
        <v>11.666666666666666</v>
      </c>
      <c r="AN74" s="44"/>
    </row>
    <row r="75" spans="1:40" s="65" customFormat="1" ht="18" customHeight="1" x14ac:dyDescent="0.25">
      <c r="A75" s="39">
        <v>2</v>
      </c>
      <c r="B75" s="40">
        <v>2</v>
      </c>
      <c r="C75" s="66" t="s">
        <v>32</v>
      </c>
      <c r="D75" s="67">
        <v>77</v>
      </c>
      <c r="E75" s="64">
        <v>46</v>
      </c>
      <c r="F75" s="64">
        <v>0</v>
      </c>
      <c r="G75" s="64">
        <v>0</v>
      </c>
      <c r="H75" s="64">
        <v>1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58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5</v>
      </c>
      <c r="AC75" s="64">
        <v>0</v>
      </c>
      <c r="AD75" s="64">
        <v>0</v>
      </c>
      <c r="AE75" s="64">
        <v>0</v>
      </c>
      <c r="AF75" s="64">
        <v>4</v>
      </c>
      <c r="AG75" s="64">
        <v>0</v>
      </c>
      <c r="AH75" s="64">
        <v>0</v>
      </c>
      <c r="AI75" s="64">
        <v>0</v>
      </c>
      <c r="AJ75" s="43">
        <f t="shared" si="11"/>
        <v>114</v>
      </c>
      <c r="AK75" s="29">
        <f t="shared" si="12"/>
        <v>58</v>
      </c>
      <c r="AL75" s="29">
        <f t="shared" si="13"/>
        <v>5</v>
      </c>
      <c r="AM75" s="30">
        <f t="shared" si="14"/>
        <v>22.8</v>
      </c>
      <c r="AN75" s="44"/>
    </row>
    <row r="76" spans="1:40" s="65" customFormat="1" ht="18" customHeight="1" x14ac:dyDescent="0.25">
      <c r="A76" s="35">
        <v>3</v>
      </c>
      <c r="B76" s="40">
        <v>3</v>
      </c>
      <c r="C76" s="66" t="s">
        <v>33</v>
      </c>
      <c r="D76" s="67">
        <v>170</v>
      </c>
      <c r="E76" s="64">
        <v>51</v>
      </c>
      <c r="F76" s="64">
        <v>0</v>
      </c>
      <c r="G76" s="64">
        <v>0</v>
      </c>
      <c r="H76" s="64">
        <v>22</v>
      </c>
      <c r="I76" s="64">
        <v>4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4</v>
      </c>
      <c r="T76" s="64">
        <v>22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12</v>
      </c>
      <c r="AD76" s="64">
        <v>0</v>
      </c>
      <c r="AE76" s="64">
        <v>0</v>
      </c>
      <c r="AF76" s="64">
        <v>40</v>
      </c>
      <c r="AG76" s="64">
        <v>0</v>
      </c>
      <c r="AH76" s="64">
        <v>0</v>
      </c>
      <c r="AI76" s="64">
        <v>0</v>
      </c>
      <c r="AJ76" s="43">
        <f t="shared" si="11"/>
        <v>155</v>
      </c>
      <c r="AK76" s="29">
        <f t="shared" si="12"/>
        <v>51</v>
      </c>
      <c r="AL76" s="29">
        <f t="shared" si="13"/>
        <v>7</v>
      </c>
      <c r="AM76" s="30">
        <f t="shared" si="14"/>
        <v>22.142857142857142</v>
      </c>
      <c r="AN76" s="44"/>
    </row>
    <row r="77" spans="1:40" s="65" customFormat="1" ht="22.5" customHeight="1" x14ac:dyDescent="0.25">
      <c r="A77" s="39">
        <v>4</v>
      </c>
      <c r="B77" s="40">
        <v>4</v>
      </c>
      <c r="C77" s="66" t="s">
        <v>34</v>
      </c>
      <c r="D77" s="68">
        <v>70</v>
      </c>
      <c r="E77" s="64">
        <v>43</v>
      </c>
      <c r="F77" s="64">
        <v>0</v>
      </c>
      <c r="G77" s="64">
        <v>0</v>
      </c>
      <c r="H77" s="64">
        <v>9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R77" s="64">
        <v>0</v>
      </c>
      <c r="S77" s="64">
        <v>0</v>
      </c>
      <c r="T77" s="64">
        <v>38</v>
      </c>
      <c r="U77" s="64">
        <v>0</v>
      </c>
      <c r="V77" s="64">
        <v>0</v>
      </c>
      <c r="W77" s="64">
        <v>0</v>
      </c>
      <c r="X77" s="64">
        <v>2</v>
      </c>
      <c r="Y77" s="64">
        <v>0</v>
      </c>
      <c r="Z77" s="64">
        <v>1</v>
      </c>
      <c r="AA77" s="64">
        <v>0</v>
      </c>
      <c r="AB77" s="64">
        <v>0</v>
      </c>
      <c r="AC77" s="64">
        <v>11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64">
        <v>0</v>
      </c>
      <c r="AJ77" s="69">
        <f t="shared" si="11"/>
        <v>104</v>
      </c>
      <c r="AK77" s="29">
        <f t="shared" si="12"/>
        <v>43</v>
      </c>
      <c r="AL77" s="29">
        <f t="shared" si="13"/>
        <v>6</v>
      </c>
      <c r="AM77" s="30">
        <f t="shared" si="14"/>
        <v>17.333333333333332</v>
      </c>
      <c r="AN77" s="44"/>
    </row>
    <row r="78" spans="1:40" ht="19.5" customHeight="1" x14ac:dyDescent="0.25">
      <c r="A78" s="31">
        <v>5</v>
      </c>
      <c r="B78" s="32">
        <v>5</v>
      </c>
      <c r="C78" s="33" t="s">
        <v>35</v>
      </c>
      <c r="D78" s="34">
        <v>71</v>
      </c>
      <c r="E78" s="64">
        <v>31</v>
      </c>
      <c r="F78" s="64">
        <v>0</v>
      </c>
      <c r="G78" s="64">
        <v>0</v>
      </c>
      <c r="H78" s="64">
        <v>5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24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4</v>
      </c>
      <c r="AA78" s="64">
        <v>5</v>
      </c>
      <c r="AB78" s="64">
        <v>2</v>
      </c>
      <c r="AC78" s="64">
        <v>0</v>
      </c>
      <c r="AD78" s="64">
        <v>0</v>
      </c>
      <c r="AE78" s="64">
        <v>0</v>
      </c>
      <c r="AF78" s="64">
        <v>24</v>
      </c>
      <c r="AG78" s="64">
        <v>0</v>
      </c>
      <c r="AH78" s="64">
        <v>0</v>
      </c>
      <c r="AI78" s="64">
        <v>0</v>
      </c>
      <c r="AJ78" s="28">
        <f t="shared" si="11"/>
        <v>95</v>
      </c>
      <c r="AK78" s="29">
        <f t="shared" si="12"/>
        <v>31</v>
      </c>
      <c r="AL78" s="29">
        <f t="shared" si="13"/>
        <v>7</v>
      </c>
      <c r="AM78" s="30">
        <f t="shared" si="14"/>
        <v>13.571428571428571</v>
      </c>
      <c r="AN78" s="38"/>
    </row>
    <row r="79" spans="1:40" ht="18" customHeight="1" x14ac:dyDescent="0.25">
      <c r="A79" s="31">
        <v>6</v>
      </c>
      <c r="B79" s="32">
        <v>6</v>
      </c>
      <c r="C79" s="33" t="s">
        <v>36</v>
      </c>
      <c r="D79" s="34">
        <v>68</v>
      </c>
      <c r="E79" s="64">
        <v>42</v>
      </c>
      <c r="F79" s="64">
        <v>0</v>
      </c>
      <c r="G79" s="64">
        <v>0</v>
      </c>
      <c r="H79" s="64">
        <v>13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28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6</v>
      </c>
      <c r="AA79" s="64">
        <v>12</v>
      </c>
      <c r="AB79" s="64">
        <v>5</v>
      </c>
      <c r="AC79" s="64">
        <v>0</v>
      </c>
      <c r="AD79" s="64">
        <v>0</v>
      </c>
      <c r="AE79" s="64">
        <v>0</v>
      </c>
      <c r="AF79" s="64">
        <v>26</v>
      </c>
      <c r="AG79" s="64">
        <v>0</v>
      </c>
      <c r="AH79" s="64">
        <v>0</v>
      </c>
      <c r="AI79" s="64">
        <v>0</v>
      </c>
      <c r="AJ79" s="28">
        <f t="shared" si="11"/>
        <v>132</v>
      </c>
      <c r="AK79" s="29">
        <f t="shared" si="12"/>
        <v>42</v>
      </c>
      <c r="AL79" s="29">
        <f t="shared" si="13"/>
        <v>7</v>
      </c>
      <c r="AM79" s="30">
        <f t="shared" si="14"/>
        <v>18.857142857142858</v>
      </c>
      <c r="AN79" s="5"/>
    </row>
    <row r="80" spans="1:40" ht="28.5" customHeight="1" x14ac:dyDescent="0.25">
      <c r="A80" s="39">
        <v>7</v>
      </c>
      <c r="B80" s="40">
        <v>7</v>
      </c>
      <c r="C80" s="41" t="s">
        <v>37</v>
      </c>
      <c r="D80" s="42">
        <v>60</v>
      </c>
      <c r="E80" s="64">
        <v>61</v>
      </c>
      <c r="F80" s="64">
        <v>0</v>
      </c>
      <c r="G80" s="64">
        <v>3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21</v>
      </c>
      <c r="T80" s="64">
        <v>15</v>
      </c>
      <c r="U80" s="64">
        <v>0</v>
      </c>
      <c r="V80" s="64">
        <v>0</v>
      </c>
      <c r="W80" s="64">
        <v>0</v>
      </c>
      <c r="X80" s="64">
        <v>49</v>
      </c>
      <c r="Y80" s="64">
        <v>3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43">
        <f t="shared" si="11"/>
        <v>152</v>
      </c>
      <c r="AK80" s="29">
        <f t="shared" si="12"/>
        <v>61</v>
      </c>
      <c r="AL80" s="29">
        <f t="shared" si="13"/>
        <v>6</v>
      </c>
      <c r="AM80" s="30">
        <f t="shared" si="14"/>
        <v>25.333333333333332</v>
      </c>
      <c r="AN80" s="44"/>
    </row>
    <row r="81" spans="1:40" ht="18" customHeight="1" x14ac:dyDescent="0.25">
      <c r="A81" s="31">
        <v>8</v>
      </c>
      <c r="B81" s="32">
        <v>8</v>
      </c>
      <c r="C81" s="33" t="s">
        <v>38</v>
      </c>
      <c r="D81" s="34">
        <v>75</v>
      </c>
      <c r="E81" s="64">
        <v>84</v>
      </c>
      <c r="F81" s="64">
        <v>0</v>
      </c>
      <c r="G81" s="64">
        <v>0</v>
      </c>
      <c r="H81" s="64">
        <v>8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42</v>
      </c>
      <c r="U81" s="64">
        <v>0</v>
      </c>
      <c r="V81" s="64">
        <v>0</v>
      </c>
      <c r="W81" s="64">
        <v>0</v>
      </c>
      <c r="X81" s="64">
        <v>13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3</v>
      </c>
      <c r="AG81" s="64">
        <v>0</v>
      </c>
      <c r="AH81" s="64">
        <v>0</v>
      </c>
      <c r="AI81" s="64">
        <v>0</v>
      </c>
      <c r="AJ81" s="28">
        <f t="shared" si="11"/>
        <v>150</v>
      </c>
      <c r="AK81" s="29">
        <f t="shared" si="12"/>
        <v>84</v>
      </c>
      <c r="AL81" s="29">
        <f t="shared" si="13"/>
        <v>5</v>
      </c>
      <c r="AM81" s="30">
        <f t="shared" si="14"/>
        <v>30</v>
      </c>
      <c r="AN81" s="5"/>
    </row>
    <row r="82" spans="1:40" ht="18" customHeight="1" x14ac:dyDescent="0.25">
      <c r="A82" s="31">
        <v>9</v>
      </c>
      <c r="B82" s="32">
        <v>9</v>
      </c>
      <c r="C82" s="33" t="s">
        <v>39</v>
      </c>
      <c r="D82" s="34">
        <v>72</v>
      </c>
      <c r="E82" s="64">
        <v>45</v>
      </c>
      <c r="F82" s="64">
        <v>0</v>
      </c>
      <c r="G82" s="64">
        <v>0</v>
      </c>
      <c r="H82" s="64">
        <v>8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36</v>
      </c>
      <c r="U82" s="64">
        <v>0</v>
      </c>
      <c r="V82" s="64">
        <v>0</v>
      </c>
      <c r="W82" s="64">
        <v>0</v>
      </c>
      <c r="X82" s="64">
        <v>1</v>
      </c>
      <c r="Y82" s="64">
        <v>0</v>
      </c>
      <c r="Z82" s="64">
        <v>0</v>
      </c>
      <c r="AA82" s="64">
        <v>0</v>
      </c>
      <c r="AB82" s="64">
        <v>0</v>
      </c>
      <c r="AC82" s="64">
        <v>36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28">
        <f t="shared" si="11"/>
        <v>126</v>
      </c>
      <c r="AK82" s="29">
        <f t="shared" si="12"/>
        <v>45</v>
      </c>
      <c r="AL82" s="29">
        <f t="shared" si="13"/>
        <v>5</v>
      </c>
      <c r="AM82" s="30">
        <f t="shared" si="14"/>
        <v>25.2</v>
      </c>
      <c r="AN82" s="5"/>
    </row>
    <row r="83" spans="1:40" ht="18" customHeight="1" x14ac:dyDescent="0.25">
      <c r="A83" s="31">
        <v>10</v>
      </c>
      <c r="B83" s="32">
        <v>11</v>
      </c>
      <c r="C83" s="33" t="s">
        <v>40</v>
      </c>
      <c r="D83" s="34">
        <v>65</v>
      </c>
      <c r="E83" s="64">
        <v>53</v>
      </c>
      <c r="F83" s="64">
        <v>0</v>
      </c>
      <c r="G83" s="64">
        <v>0</v>
      </c>
      <c r="H83" s="64">
        <v>19</v>
      </c>
      <c r="I83" s="64">
        <v>3</v>
      </c>
      <c r="J83" s="64">
        <v>1</v>
      </c>
      <c r="K83" s="64">
        <v>0</v>
      </c>
      <c r="L83" s="64">
        <v>0</v>
      </c>
      <c r="M83" s="64">
        <v>0</v>
      </c>
      <c r="N83" s="64">
        <v>0</v>
      </c>
      <c r="O83" s="64">
        <v>0</v>
      </c>
      <c r="P83" s="64">
        <v>0</v>
      </c>
      <c r="Q83" s="64">
        <v>0</v>
      </c>
      <c r="R83" s="64">
        <v>0</v>
      </c>
      <c r="S83" s="64">
        <v>0</v>
      </c>
      <c r="T83" s="64">
        <v>10</v>
      </c>
      <c r="U83" s="64">
        <v>0</v>
      </c>
      <c r="V83" s="64">
        <v>0</v>
      </c>
      <c r="W83" s="64">
        <v>0</v>
      </c>
      <c r="X83" s="64">
        <v>13</v>
      </c>
      <c r="Y83" s="64">
        <v>2</v>
      </c>
      <c r="Z83" s="64">
        <v>4</v>
      </c>
      <c r="AA83" s="64">
        <v>0</v>
      </c>
      <c r="AB83" s="64">
        <v>0</v>
      </c>
      <c r="AC83" s="64">
        <v>0</v>
      </c>
      <c r="AD83" s="64">
        <v>0</v>
      </c>
      <c r="AE83" s="64">
        <v>0</v>
      </c>
      <c r="AF83" s="64">
        <v>0</v>
      </c>
      <c r="AG83" s="64">
        <v>0</v>
      </c>
      <c r="AH83" s="64">
        <v>0</v>
      </c>
      <c r="AI83" s="64">
        <v>0</v>
      </c>
      <c r="AJ83" s="28">
        <f t="shared" si="11"/>
        <v>105</v>
      </c>
      <c r="AK83" s="29">
        <f t="shared" si="12"/>
        <v>53</v>
      </c>
      <c r="AL83" s="29">
        <f t="shared" si="13"/>
        <v>8</v>
      </c>
      <c r="AM83" s="30">
        <f t="shared" si="14"/>
        <v>13.125</v>
      </c>
      <c r="AN83" s="5"/>
    </row>
    <row r="84" spans="1:40" ht="18" customHeight="1" x14ac:dyDescent="0.25">
      <c r="A84" s="31">
        <v>11</v>
      </c>
      <c r="B84" s="32">
        <v>12</v>
      </c>
      <c r="C84" s="33" t="s">
        <v>41</v>
      </c>
      <c r="D84" s="34">
        <v>332</v>
      </c>
      <c r="E84" s="64">
        <v>19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36</v>
      </c>
      <c r="Y84" s="64">
        <v>0</v>
      </c>
      <c r="Z84" s="64">
        <v>12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28">
        <f t="shared" si="11"/>
        <v>67</v>
      </c>
      <c r="AK84" s="29">
        <f t="shared" si="12"/>
        <v>36</v>
      </c>
      <c r="AL84" s="29">
        <f t="shared" si="13"/>
        <v>3</v>
      </c>
      <c r="AM84" s="30">
        <f t="shared" si="14"/>
        <v>22.333333333333332</v>
      </c>
      <c r="AN84" s="5"/>
    </row>
    <row r="85" spans="1:40" ht="18" customHeight="1" x14ac:dyDescent="0.25">
      <c r="A85" s="31">
        <v>12</v>
      </c>
      <c r="B85" s="32" t="s">
        <v>42</v>
      </c>
      <c r="C85" s="33" t="s">
        <v>43</v>
      </c>
      <c r="D85" s="34">
        <v>83</v>
      </c>
      <c r="E85" s="64">
        <v>49</v>
      </c>
      <c r="F85" s="64">
        <v>0</v>
      </c>
      <c r="G85" s="64">
        <v>0</v>
      </c>
      <c r="H85" s="64">
        <v>0</v>
      </c>
      <c r="I85" s="64">
        <v>1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4">
        <v>0</v>
      </c>
      <c r="T85" s="64">
        <v>0</v>
      </c>
      <c r="U85" s="64">
        <v>3</v>
      </c>
      <c r="V85" s="64">
        <v>0</v>
      </c>
      <c r="W85" s="64">
        <v>0</v>
      </c>
      <c r="X85" s="64">
        <v>6</v>
      </c>
      <c r="Y85" s="64">
        <v>1</v>
      </c>
      <c r="Z85" s="64">
        <v>6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28">
        <f t="shared" si="11"/>
        <v>66</v>
      </c>
      <c r="AK85" s="29">
        <f t="shared" si="12"/>
        <v>49</v>
      </c>
      <c r="AL85" s="29">
        <f t="shared" si="13"/>
        <v>6</v>
      </c>
      <c r="AM85" s="30">
        <f t="shared" si="14"/>
        <v>11</v>
      </c>
      <c r="AN85" s="5"/>
    </row>
    <row r="86" spans="1:40" ht="18" customHeight="1" x14ac:dyDescent="0.25">
      <c r="A86" s="31">
        <v>13</v>
      </c>
      <c r="B86" s="32">
        <v>13</v>
      </c>
      <c r="C86" s="33" t="s">
        <v>44</v>
      </c>
      <c r="D86" s="34">
        <v>110</v>
      </c>
      <c r="E86" s="64">
        <v>27</v>
      </c>
      <c r="F86" s="64">
        <v>0</v>
      </c>
      <c r="G86" s="64">
        <v>0</v>
      </c>
      <c r="H86" s="64">
        <v>2</v>
      </c>
      <c r="I86" s="64">
        <v>0</v>
      </c>
      <c r="J86" s="64">
        <v>0</v>
      </c>
      <c r="K86" s="64">
        <v>0</v>
      </c>
      <c r="L86" s="64">
        <v>0</v>
      </c>
      <c r="M86" s="64">
        <v>0</v>
      </c>
      <c r="N86" s="64">
        <v>0</v>
      </c>
      <c r="O86" s="64">
        <v>0</v>
      </c>
      <c r="P86" s="64">
        <v>0</v>
      </c>
      <c r="Q86" s="64">
        <v>0</v>
      </c>
      <c r="R86" s="64">
        <v>0</v>
      </c>
      <c r="S86" s="64">
        <v>0</v>
      </c>
      <c r="T86" s="64">
        <v>0</v>
      </c>
      <c r="U86" s="64">
        <v>0</v>
      </c>
      <c r="V86" s="64">
        <v>0</v>
      </c>
      <c r="W86" s="64">
        <v>0</v>
      </c>
      <c r="X86" s="64">
        <v>0</v>
      </c>
      <c r="Y86" s="64">
        <v>0</v>
      </c>
      <c r="Z86" s="64">
        <v>0</v>
      </c>
      <c r="AA86" s="64">
        <v>0</v>
      </c>
      <c r="AB86" s="64">
        <v>0</v>
      </c>
      <c r="AC86" s="64">
        <v>0</v>
      </c>
      <c r="AD86" s="64">
        <v>0</v>
      </c>
      <c r="AE86" s="64">
        <v>0</v>
      </c>
      <c r="AF86" s="64">
        <v>0</v>
      </c>
      <c r="AG86" s="64">
        <v>0</v>
      </c>
      <c r="AH86" s="64">
        <v>0</v>
      </c>
      <c r="AI86" s="64">
        <v>0</v>
      </c>
      <c r="AJ86" s="28">
        <f t="shared" si="11"/>
        <v>29</v>
      </c>
      <c r="AK86" s="29">
        <f t="shared" si="12"/>
        <v>27</v>
      </c>
      <c r="AL86" s="29">
        <f t="shared" si="13"/>
        <v>2</v>
      </c>
      <c r="AM86" s="30">
        <f t="shared" si="14"/>
        <v>14.5</v>
      </c>
      <c r="AN86" s="5"/>
    </row>
    <row r="87" spans="1:40" ht="18" customHeight="1" x14ac:dyDescent="0.25">
      <c r="A87" s="31">
        <v>14</v>
      </c>
      <c r="B87" s="32">
        <v>14</v>
      </c>
      <c r="C87" s="33" t="s">
        <v>45</v>
      </c>
      <c r="D87" s="34">
        <v>337</v>
      </c>
      <c r="E87" s="64">
        <v>38</v>
      </c>
      <c r="F87" s="64">
        <v>0</v>
      </c>
      <c r="G87" s="64">
        <v>0</v>
      </c>
      <c r="H87" s="64">
        <v>0</v>
      </c>
      <c r="I87" s="64">
        <v>0</v>
      </c>
      <c r="J87" s="64">
        <v>0</v>
      </c>
      <c r="K87" s="64">
        <v>0</v>
      </c>
      <c r="L87" s="64">
        <v>0</v>
      </c>
      <c r="M87" s="64">
        <v>0</v>
      </c>
      <c r="N87" s="64">
        <v>0</v>
      </c>
      <c r="O87" s="64">
        <v>0</v>
      </c>
      <c r="P87" s="64">
        <v>0</v>
      </c>
      <c r="Q87" s="64">
        <v>0</v>
      </c>
      <c r="R87" s="64">
        <v>0</v>
      </c>
      <c r="S87" s="64">
        <v>0</v>
      </c>
      <c r="T87" s="64">
        <v>0</v>
      </c>
      <c r="U87" s="64">
        <v>3</v>
      </c>
      <c r="V87" s="64">
        <v>0</v>
      </c>
      <c r="W87" s="64">
        <v>0</v>
      </c>
      <c r="X87" s="64">
        <v>10</v>
      </c>
      <c r="Y87" s="64">
        <v>4</v>
      </c>
      <c r="Z87" s="64">
        <v>14</v>
      </c>
      <c r="AA87" s="64">
        <v>5</v>
      </c>
      <c r="AB87" s="64">
        <v>0</v>
      </c>
      <c r="AC87" s="64">
        <v>0</v>
      </c>
      <c r="AD87" s="64">
        <v>0</v>
      </c>
      <c r="AE87" s="64">
        <v>0</v>
      </c>
      <c r="AF87" s="64">
        <v>0</v>
      </c>
      <c r="AG87" s="64">
        <v>0</v>
      </c>
      <c r="AH87" s="64">
        <v>0</v>
      </c>
      <c r="AI87" s="64">
        <v>0</v>
      </c>
      <c r="AJ87" s="28">
        <f t="shared" si="11"/>
        <v>74</v>
      </c>
      <c r="AK87" s="29">
        <f t="shared" si="12"/>
        <v>38</v>
      </c>
      <c r="AL87" s="29">
        <f t="shared" si="13"/>
        <v>6</v>
      </c>
      <c r="AM87" s="30">
        <f t="shared" si="14"/>
        <v>12.333333333333334</v>
      </c>
      <c r="AN87" s="5"/>
    </row>
    <row r="88" spans="1:40" ht="19.5" customHeight="1" x14ac:dyDescent="0.25">
      <c r="A88" s="70">
        <v>15</v>
      </c>
      <c r="B88" s="71">
        <v>16</v>
      </c>
      <c r="C88" s="72" t="s">
        <v>46</v>
      </c>
      <c r="D88" s="73">
        <v>571</v>
      </c>
      <c r="E88" s="64">
        <v>41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64">
        <v>0</v>
      </c>
      <c r="Q88" s="64">
        <v>0</v>
      </c>
      <c r="R88" s="64">
        <v>0</v>
      </c>
      <c r="S88" s="64">
        <v>0</v>
      </c>
      <c r="T88" s="64">
        <v>0</v>
      </c>
      <c r="U88" s="64">
        <v>1</v>
      </c>
      <c r="V88" s="64">
        <v>0</v>
      </c>
      <c r="W88" s="64">
        <v>0</v>
      </c>
      <c r="X88" s="64">
        <v>24</v>
      </c>
      <c r="Y88" s="64">
        <v>1</v>
      </c>
      <c r="Z88" s="64">
        <v>8</v>
      </c>
      <c r="AA88" s="64">
        <v>5</v>
      </c>
      <c r="AB88" s="64">
        <v>0</v>
      </c>
      <c r="AC88" s="64">
        <v>0</v>
      </c>
      <c r="AD88" s="64">
        <v>0</v>
      </c>
      <c r="AE88" s="64">
        <v>0</v>
      </c>
      <c r="AF88" s="64">
        <v>0</v>
      </c>
      <c r="AG88" s="64">
        <v>0</v>
      </c>
      <c r="AH88" s="64">
        <v>0</v>
      </c>
      <c r="AI88" s="64">
        <v>0</v>
      </c>
      <c r="AJ88" s="74">
        <f t="shared" si="11"/>
        <v>80</v>
      </c>
      <c r="AK88" s="75">
        <f t="shared" si="12"/>
        <v>41</v>
      </c>
      <c r="AL88" s="75">
        <f t="shared" si="13"/>
        <v>6</v>
      </c>
      <c r="AM88" s="76">
        <f t="shared" si="14"/>
        <v>13.333333333333334</v>
      </c>
      <c r="AN88" s="77"/>
    </row>
    <row r="89" spans="1:40" ht="18" customHeight="1" x14ac:dyDescent="0.25">
      <c r="A89" s="31">
        <v>16</v>
      </c>
      <c r="B89" s="32">
        <v>17</v>
      </c>
      <c r="C89" s="33" t="s">
        <v>47</v>
      </c>
      <c r="D89" s="34">
        <v>680</v>
      </c>
      <c r="E89" s="64">
        <v>78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0</v>
      </c>
      <c r="O89" s="64">
        <v>0</v>
      </c>
      <c r="P89" s="64">
        <v>0</v>
      </c>
      <c r="Q89" s="64">
        <v>0</v>
      </c>
      <c r="R89" s="64">
        <v>0</v>
      </c>
      <c r="S89" s="64">
        <v>0</v>
      </c>
      <c r="T89" s="64">
        <v>0</v>
      </c>
      <c r="U89" s="64">
        <v>5</v>
      </c>
      <c r="V89" s="64">
        <v>0</v>
      </c>
      <c r="W89" s="64">
        <v>0</v>
      </c>
      <c r="X89" s="64">
        <v>37</v>
      </c>
      <c r="Y89" s="64">
        <v>26</v>
      </c>
      <c r="Z89" s="64">
        <v>43</v>
      </c>
      <c r="AA89" s="64">
        <v>7</v>
      </c>
      <c r="AB89" s="64">
        <v>0</v>
      </c>
      <c r="AC89" s="64">
        <v>0</v>
      </c>
      <c r="AD89" s="64">
        <v>0</v>
      </c>
      <c r="AE89" s="64">
        <v>0</v>
      </c>
      <c r="AF89" s="64">
        <v>0</v>
      </c>
      <c r="AG89" s="64">
        <v>0</v>
      </c>
      <c r="AH89" s="64">
        <v>0</v>
      </c>
      <c r="AI89" s="64">
        <v>0</v>
      </c>
      <c r="AJ89" s="28">
        <f t="shared" si="11"/>
        <v>196</v>
      </c>
      <c r="AK89" s="29">
        <f t="shared" si="12"/>
        <v>78</v>
      </c>
      <c r="AL89" s="29">
        <f t="shared" si="13"/>
        <v>6</v>
      </c>
      <c r="AM89" s="30">
        <f t="shared" si="14"/>
        <v>32.666666666666664</v>
      </c>
      <c r="AN89" s="5"/>
    </row>
    <row r="90" spans="1:40" ht="18" customHeight="1" thickBot="1" x14ac:dyDescent="0.3">
      <c r="A90" s="31">
        <v>17</v>
      </c>
      <c r="B90" s="32">
        <v>53</v>
      </c>
      <c r="C90" s="33" t="s">
        <v>48</v>
      </c>
      <c r="D90" s="45">
        <v>74</v>
      </c>
      <c r="E90" s="64">
        <v>26</v>
      </c>
      <c r="F90" s="64">
        <v>0</v>
      </c>
      <c r="G90" s="64">
        <v>0</v>
      </c>
      <c r="H90" s="64">
        <v>2</v>
      </c>
      <c r="I90" s="64">
        <v>0</v>
      </c>
      <c r="J90" s="64">
        <v>0</v>
      </c>
      <c r="K90" s="64">
        <v>0</v>
      </c>
      <c r="L90" s="64">
        <v>0</v>
      </c>
      <c r="M90" s="64">
        <v>0</v>
      </c>
      <c r="N90" s="64">
        <v>0</v>
      </c>
      <c r="O90" s="64">
        <v>0</v>
      </c>
      <c r="P90" s="64">
        <v>0</v>
      </c>
      <c r="Q90" s="64">
        <v>0</v>
      </c>
      <c r="R90" s="64">
        <v>0</v>
      </c>
      <c r="S90" s="64">
        <v>0</v>
      </c>
      <c r="T90" s="64">
        <v>16</v>
      </c>
      <c r="U90" s="64">
        <v>0</v>
      </c>
      <c r="V90" s="64">
        <v>0</v>
      </c>
      <c r="W90" s="64">
        <v>0</v>
      </c>
      <c r="X90" s="64">
        <v>0</v>
      </c>
      <c r="Y90" s="64">
        <v>0</v>
      </c>
      <c r="Z90" s="64">
        <v>0</v>
      </c>
      <c r="AA90" s="64">
        <v>7</v>
      </c>
      <c r="AB90" s="64">
        <v>0</v>
      </c>
      <c r="AC90" s="64">
        <v>0</v>
      </c>
      <c r="AD90" s="64">
        <v>0</v>
      </c>
      <c r="AE90" s="64">
        <v>0</v>
      </c>
      <c r="AF90" s="64">
        <v>21</v>
      </c>
      <c r="AG90" s="64">
        <v>0</v>
      </c>
      <c r="AH90" s="64">
        <v>0</v>
      </c>
      <c r="AI90" s="64">
        <v>0</v>
      </c>
      <c r="AJ90" s="28">
        <f t="shared" si="11"/>
        <v>72</v>
      </c>
      <c r="AK90" s="29">
        <f t="shared" si="12"/>
        <v>26</v>
      </c>
      <c r="AL90" s="29">
        <f t="shared" si="13"/>
        <v>5</v>
      </c>
      <c r="AM90" s="30">
        <f t="shared" si="14"/>
        <v>14.4</v>
      </c>
      <c r="AN90" s="5"/>
    </row>
    <row r="91" spans="1:40" ht="18" customHeight="1" thickBot="1" x14ac:dyDescent="0.3">
      <c r="A91" s="31">
        <v>18</v>
      </c>
      <c r="B91" s="32">
        <v>54</v>
      </c>
      <c r="C91" s="46" t="s">
        <v>49</v>
      </c>
      <c r="D91" s="45">
        <v>89</v>
      </c>
      <c r="E91" s="154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6"/>
      <c r="AJ91" s="28">
        <f t="shared" si="11"/>
        <v>0</v>
      </c>
      <c r="AK91" s="29">
        <f t="shared" si="12"/>
        <v>0</v>
      </c>
      <c r="AL91" s="29">
        <f t="shared" si="13"/>
        <v>0</v>
      </c>
      <c r="AM91" s="30">
        <v>0</v>
      </c>
      <c r="AN91" s="5"/>
    </row>
    <row r="92" spans="1:40" ht="18" customHeight="1" x14ac:dyDescent="0.25">
      <c r="A92" s="31">
        <v>19</v>
      </c>
      <c r="B92" s="32">
        <v>55</v>
      </c>
      <c r="C92" s="33" t="s">
        <v>50</v>
      </c>
      <c r="D92" s="26">
        <v>55</v>
      </c>
      <c r="E92" s="64">
        <v>32</v>
      </c>
      <c r="F92" s="64">
        <v>0</v>
      </c>
      <c r="G92" s="64">
        <v>0</v>
      </c>
      <c r="H92" s="64">
        <v>4</v>
      </c>
      <c r="I92" s="64">
        <v>0</v>
      </c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64">
        <v>0</v>
      </c>
      <c r="P92" s="64">
        <v>0</v>
      </c>
      <c r="Q92" s="64">
        <v>0</v>
      </c>
      <c r="R92" s="64">
        <v>0</v>
      </c>
      <c r="S92" s="64">
        <v>0</v>
      </c>
      <c r="T92" s="64">
        <v>13</v>
      </c>
      <c r="U92" s="64">
        <v>0</v>
      </c>
      <c r="V92" s="64">
        <v>0</v>
      </c>
      <c r="W92" s="64">
        <v>0</v>
      </c>
      <c r="X92" s="64">
        <v>0</v>
      </c>
      <c r="Y92" s="64">
        <v>0</v>
      </c>
      <c r="Z92" s="64">
        <v>0</v>
      </c>
      <c r="AA92" s="64">
        <v>5</v>
      </c>
      <c r="AB92" s="64">
        <v>0</v>
      </c>
      <c r="AC92" s="64">
        <v>0</v>
      </c>
      <c r="AD92" s="64">
        <v>0</v>
      </c>
      <c r="AE92" s="64">
        <v>0</v>
      </c>
      <c r="AF92" s="64">
        <v>25</v>
      </c>
      <c r="AG92" s="64">
        <v>0</v>
      </c>
      <c r="AH92" s="64">
        <v>0</v>
      </c>
      <c r="AI92" s="64">
        <v>0</v>
      </c>
      <c r="AJ92" s="28">
        <f t="shared" si="11"/>
        <v>79</v>
      </c>
      <c r="AK92" s="29">
        <f t="shared" si="12"/>
        <v>32</v>
      </c>
      <c r="AL92" s="29">
        <f t="shared" si="13"/>
        <v>5</v>
      </c>
      <c r="AM92" s="30">
        <f t="shared" si="14"/>
        <v>15.8</v>
      </c>
      <c r="AN92" s="5"/>
    </row>
    <row r="93" spans="1:40" ht="18" customHeight="1" x14ac:dyDescent="0.25">
      <c r="A93" s="31">
        <v>20</v>
      </c>
      <c r="B93" s="32">
        <v>56</v>
      </c>
      <c r="C93" s="33" t="s">
        <v>51</v>
      </c>
      <c r="D93" s="34">
        <v>78</v>
      </c>
      <c r="E93" s="64">
        <v>24</v>
      </c>
      <c r="F93" s="64">
        <v>0</v>
      </c>
      <c r="G93" s="64">
        <v>0</v>
      </c>
      <c r="H93" s="64">
        <v>4</v>
      </c>
      <c r="I93" s="64">
        <v>0</v>
      </c>
      <c r="J93" s="64">
        <v>0</v>
      </c>
      <c r="K93" s="64">
        <v>0</v>
      </c>
      <c r="L93" s="64">
        <v>0</v>
      </c>
      <c r="M93" s="64">
        <v>0</v>
      </c>
      <c r="N93" s="64">
        <v>1</v>
      </c>
      <c r="O93" s="64">
        <v>0</v>
      </c>
      <c r="P93" s="64">
        <v>0</v>
      </c>
      <c r="Q93" s="64">
        <v>0</v>
      </c>
      <c r="R93" s="64">
        <v>0</v>
      </c>
      <c r="S93" s="64">
        <v>0</v>
      </c>
      <c r="T93" s="64">
        <v>15</v>
      </c>
      <c r="U93" s="64">
        <v>0</v>
      </c>
      <c r="V93" s="64">
        <v>0</v>
      </c>
      <c r="W93" s="64">
        <v>0</v>
      </c>
      <c r="X93" s="64">
        <v>0</v>
      </c>
      <c r="Y93" s="64">
        <v>0</v>
      </c>
      <c r="Z93" s="64">
        <v>0</v>
      </c>
      <c r="AA93" s="64">
        <v>6</v>
      </c>
      <c r="AB93" s="64">
        <v>1</v>
      </c>
      <c r="AC93" s="64">
        <v>0</v>
      </c>
      <c r="AD93" s="64">
        <v>0</v>
      </c>
      <c r="AE93" s="64">
        <v>0</v>
      </c>
      <c r="AF93" s="64">
        <v>29</v>
      </c>
      <c r="AG93" s="64">
        <v>0</v>
      </c>
      <c r="AH93" s="64">
        <v>0</v>
      </c>
      <c r="AI93" s="64">
        <v>0</v>
      </c>
      <c r="AJ93" s="28">
        <f t="shared" si="11"/>
        <v>80</v>
      </c>
      <c r="AK93" s="29">
        <f t="shared" si="12"/>
        <v>29</v>
      </c>
      <c r="AL93" s="29">
        <f t="shared" si="13"/>
        <v>7</v>
      </c>
      <c r="AM93" s="30">
        <f t="shared" si="14"/>
        <v>11.428571428571429</v>
      </c>
      <c r="AN93" s="5"/>
    </row>
    <row r="94" spans="1:40" ht="18" customHeight="1" x14ac:dyDescent="0.25">
      <c r="A94" s="31">
        <v>21</v>
      </c>
      <c r="B94" s="32">
        <v>57</v>
      </c>
      <c r="C94" s="33" t="s">
        <v>52</v>
      </c>
      <c r="D94" s="34">
        <v>64</v>
      </c>
      <c r="E94" s="64">
        <v>24</v>
      </c>
      <c r="F94" s="64">
        <v>0</v>
      </c>
      <c r="G94" s="64">
        <v>0</v>
      </c>
      <c r="H94" s="64">
        <v>2</v>
      </c>
      <c r="I94" s="64">
        <v>0</v>
      </c>
      <c r="J94" s="64">
        <v>0</v>
      </c>
      <c r="K94" s="64">
        <v>0</v>
      </c>
      <c r="L94" s="64">
        <v>0</v>
      </c>
      <c r="M94" s="64">
        <v>0</v>
      </c>
      <c r="N94" s="64">
        <v>0</v>
      </c>
      <c r="O94" s="64">
        <v>0</v>
      </c>
      <c r="P94" s="64">
        <v>0</v>
      </c>
      <c r="Q94" s="64">
        <v>0</v>
      </c>
      <c r="R94" s="64">
        <v>0</v>
      </c>
      <c r="S94" s="64">
        <v>0</v>
      </c>
      <c r="T94" s="64">
        <v>12</v>
      </c>
      <c r="U94" s="64">
        <v>0</v>
      </c>
      <c r="V94" s="64">
        <v>0</v>
      </c>
      <c r="W94" s="64">
        <v>0</v>
      </c>
      <c r="X94" s="64">
        <v>0</v>
      </c>
      <c r="Y94" s="64">
        <v>0</v>
      </c>
      <c r="Z94" s="64">
        <v>0</v>
      </c>
      <c r="AA94" s="64">
        <v>5</v>
      </c>
      <c r="AB94" s="64">
        <v>0</v>
      </c>
      <c r="AC94" s="64">
        <v>0</v>
      </c>
      <c r="AD94" s="64">
        <v>0</v>
      </c>
      <c r="AE94" s="64">
        <v>0</v>
      </c>
      <c r="AF94" s="64">
        <v>28</v>
      </c>
      <c r="AG94" s="64">
        <v>0</v>
      </c>
      <c r="AH94" s="64">
        <v>0</v>
      </c>
      <c r="AI94" s="64">
        <v>0</v>
      </c>
      <c r="AJ94" s="28">
        <f t="shared" si="11"/>
        <v>71</v>
      </c>
      <c r="AK94" s="29">
        <f t="shared" si="12"/>
        <v>28</v>
      </c>
      <c r="AL94" s="29">
        <f t="shared" si="13"/>
        <v>5</v>
      </c>
      <c r="AM94" s="30">
        <f t="shared" si="14"/>
        <v>14.2</v>
      </c>
      <c r="AN94" s="5"/>
    </row>
    <row r="95" spans="1:40" ht="18" customHeight="1" x14ac:dyDescent="0.25">
      <c r="A95" s="31">
        <v>22</v>
      </c>
      <c r="B95" s="32">
        <v>58</v>
      </c>
      <c r="C95" s="33" t="s">
        <v>53</v>
      </c>
      <c r="D95" s="34">
        <v>74</v>
      </c>
      <c r="E95" s="64">
        <v>27</v>
      </c>
      <c r="F95" s="64">
        <v>0</v>
      </c>
      <c r="G95" s="64">
        <v>0</v>
      </c>
      <c r="H95" s="64">
        <v>5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64">
        <v>1</v>
      </c>
      <c r="O95" s="64">
        <v>0</v>
      </c>
      <c r="P95" s="64">
        <v>0</v>
      </c>
      <c r="Q95" s="64">
        <v>0</v>
      </c>
      <c r="R95" s="64">
        <v>0</v>
      </c>
      <c r="S95" s="64">
        <v>0</v>
      </c>
      <c r="T95" s="64">
        <v>18</v>
      </c>
      <c r="U95" s="64">
        <v>0</v>
      </c>
      <c r="V95" s="64">
        <v>0</v>
      </c>
      <c r="W95" s="64">
        <v>0</v>
      </c>
      <c r="X95" s="64">
        <v>0</v>
      </c>
      <c r="Y95" s="64">
        <v>0</v>
      </c>
      <c r="Z95" s="64">
        <v>0</v>
      </c>
      <c r="AA95" s="64">
        <v>10</v>
      </c>
      <c r="AB95" s="64">
        <v>1</v>
      </c>
      <c r="AC95" s="64">
        <v>0</v>
      </c>
      <c r="AD95" s="64">
        <v>0</v>
      </c>
      <c r="AE95" s="64">
        <v>0</v>
      </c>
      <c r="AF95" s="64">
        <v>40</v>
      </c>
      <c r="AG95" s="64">
        <v>0</v>
      </c>
      <c r="AH95" s="64">
        <v>0</v>
      </c>
      <c r="AI95" s="64">
        <v>0</v>
      </c>
      <c r="AJ95" s="28">
        <f t="shared" si="11"/>
        <v>102</v>
      </c>
      <c r="AK95" s="29">
        <f t="shared" si="12"/>
        <v>40</v>
      </c>
      <c r="AL95" s="29">
        <f t="shared" si="13"/>
        <v>7</v>
      </c>
      <c r="AM95" s="30">
        <f t="shared" si="14"/>
        <v>14.571428571428571</v>
      </c>
      <c r="AN95" s="5"/>
    </row>
    <row r="96" spans="1:40" ht="18" customHeight="1" x14ac:dyDescent="0.25">
      <c r="A96" s="31">
        <v>23</v>
      </c>
      <c r="B96" s="32">
        <v>59</v>
      </c>
      <c r="C96" s="33" t="s">
        <v>54</v>
      </c>
      <c r="D96" s="34">
        <v>42</v>
      </c>
      <c r="E96" s="64">
        <v>34</v>
      </c>
      <c r="F96" s="64">
        <v>1</v>
      </c>
      <c r="G96" s="64">
        <v>0</v>
      </c>
      <c r="H96" s="64">
        <v>5</v>
      </c>
      <c r="I96" s="64">
        <v>4</v>
      </c>
      <c r="J96" s="64">
        <v>0</v>
      </c>
      <c r="K96" s="64">
        <v>0</v>
      </c>
      <c r="L96" s="64">
        <v>0</v>
      </c>
      <c r="M96" s="64">
        <v>11</v>
      </c>
      <c r="N96" s="64">
        <v>0</v>
      </c>
      <c r="O96" s="64">
        <v>0</v>
      </c>
      <c r="P96" s="64">
        <v>0</v>
      </c>
      <c r="Q96" s="64">
        <v>0</v>
      </c>
      <c r="R96" s="64">
        <v>0</v>
      </c>
      <c r="S96" s="64">
        <v>0</v>
      </c>
      <c r="T96" s="64">
        <v>18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14</v>
      </c>
      <c r="AB96" s="64">
        <v>0</v>
      </c>
      <c r="AC96" s="64">
        <v>0</v>
      </c>
      <c r="AD96" s="64">
        <v>0</v>
      </c>
      <c r="AE96" s="64">
        <v>0</v>
      </c>
      <c r="AF96" s="64">
        <v>13</v>
      </c>
      <c r="AG96" s="64">
        <v>0</v>
      </c>
      <c r="AH96" s="64">
        <v>0</v>
      </c>
      <c r="AI96" s="64">
        <v>0</v>
      </c>
      <c r="AJ96" s="28">
        <f t="shared" si="11"/>
        <v>100</v>
      </c>
      <c r="AK96" s="29">
        <f t="shared" si="12"/>
        <v>34</v>
      </c>
      <c r="AL96" s="29">
        <f t="shared" si="13"/>
        <v>8</v>
      </c>
      <c r="AM96" s="30">
        <f t="shared" si="14"/>
        <v>12.5</v>
      </c>
      <c r="AN96" s="47"/>
    </row>
    <row r="97" spans="1:40" s="65" customFormat="1" ht="31.5" customHeight="1" x14ac:dyDescent="0.25">
      <c r="A97" s="39">
        <v>24</v>
      </c>
      <c r="B97" s="40">
        <v>62</v>
      </c>
      <c r="C97" s="41" t="s">
        <v>55</v>
      </c>
      <c r="D97" s="48">
        <v>87</v>
      </c>
      <c r="E97" s="64">
        <v>60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64">
        <v>0</v>
      </c>
      <c r="O97" s="64">
        <v>0</v>
      </c>
      <c r="P97" s="64">
        <v>0</v>
      </c>
      <c r="Q97" s="64">
        <v>0</v>
      </c>
      <c r="R97" s="64">
        <v>0</v>
      </c>
      <c r="S97" s="64">
        <v>0</v>
      </c>
      <c r="T97" s="64">
        <v>27</v>
      </c>
      <c r="U97" s="64">
        <v>0</v>
      </c>
      <c r="V97" s="64">
        <v>0</v>
      </c>
      <c r="W97" s="64">
        <v>0</v>
      </c>
      <c r="X97" s="64">
        <v>0</v>
      </c>
      <c r="Y97" s="64">
        <v>0</v>
      </c>
      <c r="Z97" s="64">
        <v>0</v>
      </c>
      <c r="AA97" s="64">
        <v>0</v>
      </c>
      <c r="AB97" s="64">
        <v>0</v>
      </c>
      <c r="AC97" s="64">
        <v>0</v>
      </c>
      <c r="AD97" s="64">
        <v>0</v>
      </c>
      <c r="AE97" s="64">
        <v>0</v>
      </c>
      <c r="AF97" s="64">
        <v>0</v>
      </c>
      <c r="AG97" s="64">
        <v>0</v>
      </c>
      <c r="AH97" s="64">
        <v>0</v>
      </c>
      <c r="AI97" s="64">
        <v>0</v>
      </c>
      <c r="AJ97" s="43">
        <f t="shared" si="11"/>
        <v>87</v>
      </c>
      <c r="AK97" s="29">
        <f t="shared" si="12"/>
        <v>60</v>
      </c>
      <c r="AL97" s="29">
        <f t="shared" si="13"/>
        <v>2</v>
      </c>
      <c r="AM97" s="30">
        <f t="shared" si="14"/>
        <v>43.5</v>
      </c>
      <c r="AN97" s="49"/>
    </row>
    <row r="98" spans="1:40" s="65" customFormat="1" ht="30" customHeight="1" x14ac:dyDescent="0.25">
      <c r="A98" s="39">
        <v>25</v>
      </c>
      <c r="B98" s="40">
        <v>65</v>
      </c>
      <c r="C98" s="41" t="s">
        <v>56</v>
      </c>
      <c r="D98" s="48">
        <v>67</v>
      </c>
      <c r="E98" s="64">
        <v>17</v>
      </c>
      <c r="F98" s="64">
        <v>0</v>
      </c>
      <c r="G98" s="64">
        <v>6</v>
      </c>
      <c r="H98" s="64">
        <v>3</v>
      </c>
      <c r="I98" s="64">
        <v>0</v>
      </c>
      <c r="J98" s="64">
        <v>0</v>
      </c>
      <c r="K98" s="64">
        <v>0</v>
      </c>
      <c r="L98" s="64">
        <v>0</v>
      </c>
      <c r="M98" s="64">
        <v>0</v>
      </c>
      <c r="N98" s="64">
        <v>0</v>
      </c>
      <c r="O98" s="64">
        <v>0</v>
      </c>
      <c r="P98" s="64">
        <v>0</v>
      </c>
      <c r="Q98" s="64">
        <v>0</v>
      </c>
      <c r="R98" s="64">
        <v>0</v>
      </c>
      <c r="S98" s="64">
        <v>0</v>
      </c>
      <c r="T98" s="64">
        <v>37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0</v>
      </c>
      <c r="AF98" s="64">
        <v>0</v>
      </c>
      <c r="AG98" s="64">
        <v>0</v>
      </c>
      <c r="AH98" s="64">
        <v>0</v>
      </c>
      <c r="AI98" s="64">
        <v>0</v>
      </c>
      <c r="AJ98" s="43">
        <f t="shared" si="11"/>
        <v>63</v>
      </c>
      <c r="AK98" s="29">
        <f t="shared" si="12"/>
        <v>37</v>
      </c>
      <c r="AL98" s="29">
        <f t="shared" si="13"/>
        <v>4</v>
      </c>
      <c r="AM98" s="30">
        <f t="shared" si="14"/>
        <v>15.75</v>
      </c>
      <c r="AN98" s="49" t="s">
        <v>3</v>
      </c>
    </row>
    <row r="99" spans="1:40" ht="18" customHeight="1" x14ac:dyDescent="0.25">
      <c r="A99" s="31">
        <v>26</v>
      </c>
      <c r="B99" s="32">
        <v>64</v>
      </c>
      <c r="C99" s="33" t="s">
        <v>57</v>
      </c>
      <c r="D99" s="34">
        <v>58</v>
      </c>
      <c r="E99" s="64">
        <v>21</v>
      </c>
      <c r="F99" s="64">
        <v>0</v>
      </c>
      <c r="G99" s="64">
        <v>0</v>
      </c>
      <c r="H99" s="64">
        <v>10</v>
      </c>
      <c r="I99" s="64">
        <v>0</v>
      </c>
      <c r="J99" s="64">
        <v>1</v>
      </c>
      <c r="K99" s="64">
        <v>0</v>
      </c>
      <c r="L99" s="64">
        <v>0</v>
      </c>
      <c r="M99" s="64">
        <v>0</v>
      </c>
      <c r="N99" s="64">
        <v>0</v>
      </c>
      <c r="O99" s="64">
        <v>4</v>
      </c>
      <c r="P99" s="64">
        <v>0</v>
      </c>
      <c r="Q99" s="64">
        <v>0</v>
      </c>
      <c r="R99" s="64">
        <v>0</v>
      </c>
      <c r="S99" s="64">
        <v>3</v>
      </c>
      <c r="T99" s="64">
        <v>3</v>
      </c>
      <c r="U99" s="64">
        <v>0</v>
      </c>
      <c r="V99" s="64">
        <v>0</v>
      </c>
      <c r="W99" s="64">
        <v>0</v>
      </c>
      <c r="X99" s="64">
        <v>0</v>
      </c>
      <c r="Y99" s="64">
        <v>0</v>
      </c>
      <c r="Z99" s="64">
        <v>0</v>
      </c>
      <c r="AA99" s="64">
        <v>0</v>
      </c>
      <c r="AB99" s="64">
        <v>0</v>
      </c>
      <c r="AC99" s="64">
        <v>2</v>
      </c>
      <c r="AD99" s="64">
        <v>0</v>
      </c>
      <c r="AE99" s="64">
        <v>0</v>
      </c>
      <c r="AF99" s="64">
        <v>3</v>
      </c>
      <c r="AG99" s="64">
        <v>0</v>
      </c>
      <c r="AH99" s="64">
        <v>0</v>
      </c>
      <c r="AI99" s="64">
        <v>0</v>
      </c>
      <c r="AJ99" s="43">
        <f t="shared" si="11"/>
        <v>47</v>
      </c>
      <c r="AK99" s="29">
        <f t="shared" si="12"/>
        <v>21</v>
      </c>
      <c r="AL99" s="29">
        <f t="shared" si="13"/>
        <v>8</v>
      </c>
      <c r="AM99" s="30">
        <f t="shared" si="14"/>
        <v>5.875</v>
      </c>
      <c r="AN99" s="4" t="s">
        <v>3</v>
      </c>
    </row>
    <row r="100" spans="1:40" ht="31.5" customHeight="1" x14ac:dyDescent="0.25">
      <c r="A100" s="31">
        <v>27</v>
      </c>
      <c r="B100" s="32">
        <v>68</v>
      </c>
      <c r="C100" s="41" t="s">
        <v>58</v>
      </c>
      <c r="D100" s="34">
        <v>62</v>
      </c>
      <c r="E100" s="64">
        <v>19</v>
      </c>
      <c r="F100" s="64">
        <v>0</v>
      </c>
      <c r="G100" s="64">
        <v>7</v>
      </c>
      <c r="H100" s="64">
        <v>10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</v>
      </c>
      <c r="R100" s="64">
        <v>0</v>
      </c>
      <c r="S100" s="64">
        <v>0</v>
      </c>
      <c r="T100" s="64">
        <v>63</v>
      </c>
      <c r="U100" s="64">
        <v>0</v>
      </c>
      <c r="V100" s="64">
        <v>0</v>
      </c>
      <c r="W100" s="64">
        <v>0</v>
      </c>
      <c r="X100" s="64">
        <v>2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  <c r="AI100" s="64">
        <v>0</v>
      </c>
      <c r="AJ100" s="43">
        <f t="shared" si="11"/>
        <v>101</v>
      </c>
      <c r="AK100" s="29">
        <f t="shared" si="12"/>
        <v>63</v>
      </c>
      <c r="AL100" s="29">
        <f t="shared" si="13"/>
        <v>5</v>
      </c>
      <c r="AM100" s="30">
        <f t="shared" si="14"/>
        <v>20.2</v>
      </c>
      <c r="AN100" s="4" t="s">
        <v>3</v>
      </c>
    </row>
    <row r="101" spans="1:40" ht="18" customHeight="1" x14ac:dyDescent="0.25">
      <c r="A101" s="31">
        <v>28</v>
      </c>
      <c r="B101" s="32">
        <v>75</v>
      </c>
      <c r="C101" s="33" t="s">
        <v>59</v>
      </c>
      <c r="D101" s="34">
        <v>75</v>
      </c>
      <c r="E101" s="64">
        <v>31</v>
      </c>
      <c r="F101" s="64">
        <v>0</v>
      </c>
      <c r="G101" s="64">
        <v>0</v>
      </c>
      <c r="H101" s="64">
        <v>0</v>
      </c>
      <c r="I101" s="64">
        <v>15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</v>
      </c>
      <c r="P101" s="64">
        <v>0</v>
      </c>
      <c r="Q101" s="64">
        <v>0</v>
      </c>
      <c r="R101" s="64">
        <v>0</v>
      </c>
      <c r="S101" s="64">
        <v>0</v>
      </c>
      <c r="T101" s="64">
        <v>4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28">
        <f t="shared" si="11"/>
        <v>50</v>
      </c>
      <c r="AK101" s="29">
        <f t="shared" si="12"/>
        <v>31</v>
      </c>
      <c r="AL101" s="29">
        <f t="shared" si="13"/>
        <v>3</v>
      </c>
      <c r="AM101" s="30">
        <f t="shared" si="14"/>
        <v>16.666666666666668</v>
      </c>
      <c r="AN101" s="4"/>
    </row>
    <row r="102" spans="1:40" ht="17.25" customHeight="1" x14ac:dyDescent="0.25">
      <c r="A102" s="31">
        <v>29</v>
      </c>
      <c r="B102" s="32" t="s">
        <v>60</v>
      </c>
      <c r="C102" s="33" t="s">
        <v>61</v>
      </c>
      <c r="D102" s="34">
        <v>67</v>
      </c>
      <c r="E102" s="64">
        <v>16</v>
      </c>
      <c r="F102" s="64">
        <v>0</v>
      </c>
      <c r="G102" s="64">
        <v>13</v>
      </c>
      <c r="H102" s="64">
        <v>0</v>
      </c>
      <c r="I102" s="64">
        <v>0</v>
      </c>
      <c r="J102" s="64">
        <v>0</v>
      </c>
      <c r="K102" s="64">
        <v>0</v>
      </c>
      <c r="L102" s="64">
        <v>0</v>
      </c>
      <c r="M102" s="64">
        <v>0</v>
      </c>
      <c r="N102" s="64">
        <v>0</v>
      </c>
      <c r="O102" s="64">
        <v>4</v>
      </c>
      <c r="P102" s="64">
        <v>0</v>
      </c>
      <c r="Q102" s="64">
        <v>3</v>
      </c>
      <c r="R102" s="64">
        <v>0</v>
      </c>
      <c r="S102" s="64">
        <v>0</v>
      </c>
      <c r="T102" s="64">
        <v>53</v>
      </c>
      <c r="U102" s="64">
        <v>0</v>
      </c>
      <c r="V102" s="64">
        <v>0</v>
      </c>
      <c r="W102" s="64">
        <v>0</v>
      </c>
      <c r="X102" s="64">
        <v>2</v>
      </c>
      <c r="Y102" s="64">
        <v>0</v>
      </c>
      <c r="Z102" s="64">
        <v>0</v>
      </c>
      <c r="AA102" s="64">
        <v>0</v>
      </c>
      <c r="AB102" s="64">
        <v>0</v>
      </c>
      <c r="AC102" s="64">
        <v>0</v>
      </c>
      <c r="AD102" s="64">
        <v>0</v>
      </c>
      <c r="AE102" s="64">
        <v>0</v>
      </c>
      <c r="AF102" s="64">
        <v>0</v>
      </c>
      <c r="AG102" s="64">
        <v>0</v>
      </c>
      <c r="AH102" s="64">
        <v>0</v>
      </c>
      <c r="AI102" s="64">
        <v>0</v>
      </c>
      <c r="AJ102" s="28">
        <f t="shared" si="11"/>
        <v>91</v>
      </c>
      <c r="AK102" s="29">
        <f t="shared" si="12"/>
        <v>53</v>
      </c>
      <c r="AL102" s="29">
        <f t="shared" si="13"/>
        <v>6</v>
      </c>
      <c r="AM102" s="30">
        <f t="shared" si="14"/>
        <v>15.166666666666666</v>
      </c>
      <c r="AN102" s="4"/>
    </row>
    <row r="103" spans="1:40" ht="18" customHeight="1" x14ac:dyDescent="0.25">
      <c r="A103" s="31">
        <v>30</v>
      </c>
      <c r="B103" s="32">
        <v>170</v>
      </c>
      <c r="C103" s="33" t="s">
        <v>62</v>
      </c>
      <c r="D103" s="34">
        <v>58</v>
      </c>
      <c r="E103" s="64">
        <v>22</v>
      </c>
      <c r="F103" s="64">
        <v>0</v>
      </c>
      <c r="G103" s="64">
        <v>0</v>
      </c>
      <c r="H103" s="64">
        <v>2</v>
      </c>
      <c r="I103" s="64">
        <v>0</v>
      </c>
      <c r="J103" s="64">
        <v>0</v>
      </c>
      <c r="K103" s="64">
        <v>0</v>
      </c>
      <c r="L103" s="64">
        <v>0</v>
      </c>
      <c r="M103" s="64">
        <v>0</v>
      </c>
      <c r="N103" s="64">
        <v>0</v>
      </c>
      <c r="O103" s="64">
        <v>0</v>
      </c>
      <c r="P103" s="64">
        <v>0</v>
      </c>
      <c r="Q103" s="64">
        <v>0</v>
      </c>
      <c r="R103" s="64">
        <v>0</v>
      </c>
      <c r="S103" s="64">
        <v>0</v>
      </c>
      <c r="T103" s="64">
        <v>10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10</v>
      </c>
      <c r="AB103" s="64">
        <v>5</v>
      </c>
      <c r="AC103" s="64">
        <v>0</v>
      </c>
      <c r="AD103" s="64">
        <v>0</v>
      </c>
      <c r="AE103" s="64">
        <v>0</v>
      </c>
      <c r="AF103" s="64">
        <v>23</v>
      </c>
      <c r="AG103" s="64">
        <v>0</v>
      </c>
      <c r="AH103" s="64">
        <v>0</v>
      </c>
      <c r="AI103" s="64">
        <v>0</v>
      </c>
      <c r="AJ103" s="64">
        <v>0</v>
      </c>
      <c r="AK103" s="64">
        <v>0</v>
      </c>
      <c r="AL103" s="64">
        <v>0</v>
      </c>
      <c r="AM103" s="30" t="e">
        <f t="shared" si="14"/>
        <v>#DIV/0!</v>
      </c>
      <c r="AN103" s="4" t="s">
        <v>3</v>
      </c>
    </row>
    <row r="104" spans="1:40" ht="18" customHeight="1" x14ac:dyDescent="0.25">
      <c r="A104" s="52">
        <v>31</v>
      </c>
      <c r="B104" s="53">
        <v>171</v>
      </c>
      <c r="C104" s="54" t="s">
        <v>63</v>
      </c>
      <c r="D104" s="55">
        <v>53</v>
      </c>
      <c r="E104" s="64">
        <v>16</v>
      </c>
      <c r="F104" s="64">
        <v>0</v>
      </c>
      <c r="G104" s="64">
        <v>0</v>
      </c>
      <c r="H104" s="64">
        <v>0</v>
      </c>
      <c r="I104" s="64">
        <v>3</v>
      </c>
      <c r="J104" s="64">
        <v>0</v>
      </c>
      <c r="K104" s="64">
        <v>0</v>
      </c>
      <c r="L104" s="64">
        <v>0</v>
      </c>
      <c r="M104" s="64">
        <v>0</v>
      </c>
      <c r="N104" s="64">
        <v>2</v>
      </c>
      <c r="O104" s="64">
        <v>0</v>
      </c>
      <c r="P104" s="64">
        <v>0</v>
      </c>
      <c r="Q104" s="64">
        <v>0</v>
      </c>
      <c r="R104" s="64">
        <v>0</v>
      </c>
      <c r="S104" s="64">
        <v>0</v>
      </c>
      <c r="T104" s="64">
        <v>8</v>
      </c>
      <c r="U104" s="64">
        <v>0</v>
      </c>
      <c r="V104" s="64">
        <v>0</v>
      </c>
      <c r="W104" s="64">
        <v>0</v>
      </c>
      <c r="X104" s="64">
        <v>0</v>
      </c>
      <c r="Y104" s="64">
        <v>0</v>
      </c>
      <c r="Z104" s="64">
        <v>0</v>
      </c>
      <c r="AA104" s="64">
        <v>7</v>
      </c>
      <c r="AB104" s="64">
        <v>4</v>
      </c>
      <c r="AC104" s="64">
        <v>0</v>
      </c>
      <c r="AD104" s="64">
        <v>0</v>
      </c>
      <c r="AE104" s="64">
        <v>0</v>
      </c>
      <c r="AF104" s="64">
        <v>44</v>
      </c>
      <c r="AG104" s="64">
        <v>0</v>
      </c>
      <c r="AH104" s="64">
        <v>0</v>
      </c>
      <c r="AI104" s="64">
        <v>0</v>
      </c>
      <c r="AJ104" s="28">
        <f t="shared" ref="AJ104:AJ117" si="15">SUM(E104:AI104)</f>
        <v>84</v>
      </c>
      <c r="AK104" s="29">
        <f t="shared" ref="AK104:AK117" si="16">+MAX(E104:AI104)</f>
        <v>44</v>
      </c>
      <c r="AL104" s="29">
        <f t="shared" ref="AL104:AL117" si="17">COUNTIF(E104:AI104,"&gt;0")</f>
        <v>7</v>
      </c>
      <c r="AM104" s="56">
        <f t="shared" ref="AM104:AM117" si="18">AJ104/AL104</f>
        <v>12</v>
      </c>
      <c r="AN104" s="4"/>
    </row>
    <row r="105" spans="1:40" ht="18" customHeight="1" x14ac:dyDescent="0.25">
      <c r="A105" s="57">
        <v>32</v>
      </c>
      <c r="B105" s="58">
        <v>172</v>
      </c>
      <c r="C105" s="59" t="s">
        <v>64</v>
      </c>
      <c r="D105" s="60">
        <v>56</v>
      </c>
      <c r="E105" s="64">
        <v>17</v>
      </c>
      <c r="F105" s="64">
        <v>0</v>
      </c>
      <c r="G105" s="64">
        <v>0</v>
      </c>
      <c r="H105" s="64">
        <v>0</v>
      </c>
      <c r="I105" s="64">
        <v>14</v>
      </c>
      <c r="J105" s="64">
        <v>0</v>
      </c>
      <c r="K105" s="64">
        <v>0</v>
      </c>
      <c r="L105" s="64">
        <v>0</v>
      </c>
      <c r="M105" s="64">
        <v>0</v>
      </c>
      <c r="N105" s="64">
        <v>1</v>
      </c>
      <c r="O105" s="64">
        <v>0</v>
      </c>
      <c r="P105" s="64">
        <v>0</v>
      </c>
      <c r="Q105" s="64">
        <v>0</v>
      </c>
      <c r="R105" s="64">
        <v>0</v>
      </c>
      <c r="S105" s="64">
        <v>0</v>
      </c>
      <c r="T105" s="64">
        <v>3</v>
      </c>
      <c r="U105" s="64">
        <v>0</v>
      </c>
      <c r="V105" s="64">
        <v>0</v>
      </c>
      <c r="W105" s="64">
        <v>0</v>
      </c>
      <c r="X105" s="64">
        <v>0</v>
      </c>
      <c r="Y105" s="64">
        <v>0</v>
      </c>
      <c r="Z105" s="64">
        <v>0</v>
      </c>
      <c r="AA105" s="64">
        <v>5</v>
      </c>
      <c r="AB105" s="64">
        <v>2</v>
      </c>
      <c r="AC105" s="64">
        <v>0</v>
      </c>
      <c r="AD105" s="64">
        <v>0</v>
      </c>
      <c r="AE105" s="64">
        <v>0</v>
      </c>
      <c r="AF105" s="64">
        <v>42</v>
      </c>
      <c r="AG105" s="64">
        <v>0</v>
      </c>
      <c r="AH105" s="64">
        <v>0</v>
      </c>
      <c r="AI105" s="64">
        <v>0</v>
      </c>
      <c r="AJ105" s="28">
        <f t="shared" si="15"/>
        <v>84</v>
      </c>
      <c r="AK105" s="29">
        <f t="shared" si="16"/>
        <v>42</v>
      </c>
      <c r="AL105" s="29">
        <f t="shared" si="17"/>
        <v>7</v>
      </c>
      <c r="AM105" s="61">
        <f t="shared" si="18"/>
        <v>12</v>
      </c>
      <c r="AN105" s="4"/>
    </row>
    <row r="106" spans="1:40" ht="18" customHeight="1" x14ac:dyDescent="0.25">
      <c r="A106" s="57">
        <v>33</v>
      </c>
      <c r="B106" s="58">
        <v>173</v>
      </c>
      <c r="C106" s="59" t="s">
        <v>65</v>
      </c>
      <c r="D106" s="60">
        <v>85</v>
      </c>
      <c r="E106" s="64">
        <v>89</v>
      </c>
      <c r="F106" s="64">
        <v>0</v>
      </c>
      <c r="G106" s="64">
        <v>0</v>
      </c>
      <c r="H106" s="64">
        <v>2</v>
      </c>
      <c r="I106" s="64">
        <v>2</v>
      </c>
      <c r="J106" s="64">
        <v>0</v>
      </c>
      <c r="K106" s="64">
        <v>0</v>
      </c>
      <c r="L106" s="64">
        <v>0</v>
      </c>
      <c r="M106" s="64">
        <v>0</v>
      </c>
      <c r="N106" s="64">
        <v>0</v>
      </c>
      <c r="O106" s="64">
        <v>0</v>
      </c>
      <c r="P106" s="64">
        <v>0</v>
      </c>
      <c r="Q106" s="64">
        <v>0</v>
      </c>
      <c r="R106" s="64">
        <v>0</v>
      </c>
      <c r="S106" s="64">
        <v>0</v>
      </c>
      <c r="T106" s="64">
        <v>45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4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0</v>
      </c>
      <c r="AJ106" s="28">
        <f t="shared" si="15"/>
        <v>142</v>
      </c>
      <c r="AK106" s="29">
        <f t="shared" si="16"/>
        <v>89</v>
      </c>
      <c r="AL106" s="29">
        <f t="shared" si="17"/>
        <v>5</v>
      </c>
      <c r="AM106" s="61">
        <f t="shared" si="18"/>
        <v>28.4</v>
      </c>
      <c r="AN106" s="4" t="s">
        <v>3</v>
      </c>
    </row>
    <row r="107" spans="1:40" ht="18" customHeight="1" x14ac:dyDescent="0.25">
      <c r="A107" s="57">
        <v>34</v>
      </c>
      <c r="B107" s="58">
        <v>174</v>
      </c>
      <c r="C107" s="59" t="s">
        <v>66</v>
      </c>
      <c r="D107" s="60">
        <v>70</v>
      </c>
      <c r="E107" s="64">
        <v>28</v>
      </c>
      <c r="F107" s="64">
        <v>0</v>
      </c>
      <c r="G107" s="64">
        <v>0</v>
      </c>
      <c r="H107" s="64">
        <v>0</v>
      </c>
      <c r="I107" s="64">
        <v>6</v>
      </c>
      <c r="J107" s="64">
        <v>0</v>
      </c>
      <c r="K107" s="64">
        <v>0</v>
      </c>
      <c r="L107" s="64">
        <v>0</v>
      </c>
      <c r="M107" s="64">
        <v>0</v>
      </c>
      <c r="N107" s="64">
        <v>0</v>
      </c>
      <c r="O107" s="64">
        <v>0</v>
      </c>
      <c r="P107" s="64">
        <v>0</v>
      </c>
      <c r="Q107" s="64">
        <v>0</v>
      </c>
      <c r="R107" s="64">
        <v>0</v>
      </c>
      <c r="S107" s="64">
        <v>0</v>
      </c>
      <c r="T107" s="64">
        <v>0</v>
      </c>
      <c r="U107" s="64">
        <v>0</v>
      </c>
      <c r="V107" s="64">
        <v>0</v>
      </c>
      <c r="W107" s="64">
        <v>0</v>
      </c>
      <c r="X107" s="64">
        <v>2</v>
      </c>
      <c r="Y107" s="64">
        <v>0</v>
      </c>
      <c r="Z107" s="64">
        <v>1</v>
      </c>
      <c r="AA107" s="64">
        <v>0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  <c r="AI107" s="64">
        <v>0</v>
      </c>
      <c r="AJ107" s="28">
        <f t="shared" si="15"/>
        <v>37</v>
      </c>
      <c r="AK107" s="29">
        <f t="shared" si="16"/>
        <v>28</v>
      </c>
      <c r="AL107" s="29">
        <f t="shared" si="17"/>
        <v>4</v>
      </c>
      <c r="AM107" s="61">
        <f t="shared" si="18"/>
        <v>9.25</v>
      </c>
      <c r="AN107" s="51"/>
    </row>
    <row r="108" spans="1:40" ht="18" customHeight="1" x14ac:dyDescent="0.25">
      <c r="A108" s="57">
        <v>35</v>
      </c>
      <c r="B108" s="58">
        <v>175</v>
      </c>
      <c r="C108" s="59" t="s">
        <v>67</v>
      </c>
      <c r="D108" s="60">
        <v>87</v>
      </c>
      <c r="E108" s="64">
        <v>53</v>
      </c>
      <c r="F108" s="64">
        <v>0</v>
      </c>
      <c r="G108" s="64">
        <v>0</v>
      </c>
      <c r="H108" s="64">
        <v>0</v>
      </c>
      <c r="I108" s="64">
        <v>1.3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0</v>
      </c>
      <c r="T108" s="64">
        <v>0</v>
      </c>
      <c r="U108" s="64">
        <v>4.3</v>
      </c>
      <c r="V108" s="64">
        <v>0</v>
      </c>
      <c r="W108" s="64">
        <v>0</v>
      </c>
      <c r="X108" s="64">
        <v>6.1</v>
      </c>
      <c r="Y108" s="64">
        <v>5</v>
      </c>
      <c r="Z108" s="64">
        <v>8.6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28">
        <f t="shared" si="15"/>
        <v>78.299999999999983</v>
      </c>
      <c r="AK108" s="29">
        <f t="shared" si="16"/>
        <v>53</v>
      </c>
      <c r="AL108" s="29">
        <f t="shared" si="17"/>
        <v>6</v>
      </c>
      <c r="AM108" s="56">
        <f t="shared" si="18"/>
        <v>13.049999999999997</v>
      </c>
      <c r="AN108" s="4" t="s">
        <v>3</v>
      </c>
    </row>
    <row r="109" spans="1:40" ht="17.25" customHeight="1" x14ac:dyDescent="0.25">
      <c r="A109" s="57">
        <v>36</v>
      </c>
      <c r="B109" s="58">
        <v>176</v>
      </c>
      <c r="C109" s="59" t="s">
        <v>68</v>
      </c>
      <c r="D109" s="60">
        <v>80</v>
      </c>
      <c r="E109" s="64">
        <v>97</v>
      </c>
      <c r="F109" s="64">
        <v>0</v>
      </c>
      <c r="G109" s="64">
        <v>0</v>
      </c>
      <c r="H109" s="64">
        <v>7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64">
        <v>24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28">
        <f t="shared" si="15"/>
        <v>128</v>
      </c>
      <c r="AK109" s="29">
        <f t="shared" si="16"/>
        <v>97</v>
      </c>
      <c r="AL109" s="29">
        <f t="shared" si="17"/>
        <v>3</v>
      </c>
      <c r="AM109" s="30">
        <f t="shared" si="18"/>
        <v>42.666666666666664</v>
      </c>
      <c r="AN109" s="4" t="s">
        <v>3</v>
      </c>
    </row>
    <row r="110" spans="1:40" ht="18" customHeight="1" x14ac:dyDescent="0.25">
      <c r="A110" s="57">
        <v>37</v>
      </c>
      <c r="B110" s="58">
        <v>177</v>
      </c>
      <c r="C110" s="59" t="s">
        <v>69</v>
      </c>
      <c r="D110" s="60">
        <v>62</v>
      </c>
      <c r="E110" s="64">
        <v>85</v>
      </c>
      <c r="F110" s="64">
        <v>8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  <c r="L110" s="64">
        <v>0</v>
      </c>
      <c r="M110" s="64">
        <v>0</v>
      </c>
      <c r="N110" s="64">
        <v>0</v>
      </c>
      <c r="O110" s="64">
        <v>0</v>
      </c>
      <c r="P110" s="64">
        <v>0</v>
      </c>
      <c r="Q110" s="64">
        <v>0</v>
      </c>
      <c r="R110" s="64">
        <v>0</v>
      </c>
      <c r="S110" s="64">
        <v>10</v>
      </c>
      <c r="T110" s="64">
        <v>60</v>
      </c>
      <c r="U110" s="64">
        <v>0</v>
      </c>
      <c r="V110" s="64">
        <v>0</v>
      </c>
      <c r="W110" s="64">
        <v>0</v>
      </c>
      <c r="X110" s="64">
        <v>26</v>
      </c>
      <c r="Y110" s="64">
        <v>0</v>
      </c>
      <c r="Z110" s="64">
        <v>0</v>
      </c>
      <c r="AA110" s="64">
        <v>4</v>
      </c>
      <c r="AB110" s="64">
        <v>0</v>
      </c>
      <c r="AC110" s="64">
        <v>0</v>
      </c>
      <c r="AD110" s="64">
        <v>0</v>
      </c>
      <c r="AE110" s="64">
        <v>0</v>
      </c>
      <c r="AF110" s="64">
        <v>24</v>
      </c>
      <c r="AG110" s="64">
        <v>0</v>
      </c>
      <c r="AH110" s="64">
        <v>0</v>
      </c>
      <c r="AI110" s="64">
        <v>0</v>
      </c>
      <c r="AJ110" s="28">
        <f t="shared" si="15"/>
        <v>217</v>
      </c>
      <c r="AK110" s="29">
        <f t="shared" si="16"/>
        <v>85</v>
      </c>
      <c r="AL110" s="29">
        <f t="shared" si="17"/>
        <v>7</v>
      </c>
      <c r="AM110" s="30">
        <f t="shared" si="18"/>
        <v>31</v>
      </c>
      <c r="AN110" s="4" t="s">
        <v>3</v>
      </c>
    </row>
    <row r="111" spans="1:40" ht="18" customHeight="1" x14ac:dyDescent="0.25">
      <c r="A111" s="57">
        <v>38</v>
      </c>
      <c r="B111" s="58">
        <v>178</v>
      </c>
      <c r="C111" s="59" t="s">
        <v>70</v>
      </c>
      <c r="D111" s="60">
        <v>96</v>
      </c>
      <c r="E111" s="64">
        <v>56</v>
      </c>
      <c r="F111" s="64">
        <v>0</v>
      </c>
      <c r="G111" s="64">
        <v>0</v>
      </c>
      <c r="H111" s="64">
        <v>1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0</v>
      </c>
      <c r="T111" s="64">
        <v>16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28">
        <f t="shared" si="15"/>
        <v>73</v>
      </c>
      <c r="AK111" s="29">
        <f t="shared" si="16"/>
        <v>56</v>
      </c>
      <c r="AL111" s="29">
        <f t="shared" si="17"/>
        <v>3</v>
      </c>
      <c r="AM111" s="30">
        <f t="shared" si="18"/>
        <v>24.333333333333332</v>
      </c>
      <c r="AN111" s="4" t="s">
        <v>3</v>
      </c>
    </row>
    <row r="112" spans="1:40" ht="18" customHeight="1" x14ac:dyDescent="0.25">
      <c r="A112" s="57">
        <v>39</v>
      </c>
      <c r="B112" s="58">
        <v>179</v>
      </c>
      <c r="C112" s="59" t="s">
        <v>71</v>
      </c>
      <c r="D112" s="60">
        <v>76</v>
      </c>
      <c r="E112" s="64">
        <v>23</v>
      </c>
      <c r="F112" s="64">
        <v>0</v>
      </c>
      <c r="G112" s="64">
        <v>6</v>
      </c>
      <c r="H112" s="64">
        <v>4</v>
      </c>
      <c r="I112" s="64">
        <v>36</v>
      </c>
      <c r="J112" s="64">
        <v>0</v>
      </c>
      <c r="K112" s="64">
        <v>0</v>
      </c>
      <c r="L112" s="64">
        <v>1</v>
      </c>
      <c r="M112" s="64">
        <v>0</v>
      </c>
      <c r="N112" s="64">
        <v>0</v>
      </c>
      <c r="O112" s="64">
        <v>0</v>
      </c>
      <c r="P112" s="64">
        <v>0</v>
      </c>
      <c r="Q112" s="64">
        <v>0</v>
      </c>
      <c r="R112" s="64">
        <v>0</v>
      </c>
      <c r="S112" s="64">
        <v>0</v>
      </c>
      <c r="T112" s="64">
        <v>0</v>
      </c>
      <c r="U112" s="64">
        <v>0</v>
      </c>
      <c r="V112" s="64">
        <v>0</v>
      </c>
      <c r="W112" s="64">
        <v>0</v>
      </c>
      <c r="X112" s="64">
        <v>19</v>
      </c>
      <c r="Y112" s="64">
        <v>0</v>
      </c>
      <c r="Z112" s="64">
        <v>0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28">
        <f t="shared" si="15"/>
        <v>89</v>
      </c>
      <c r="AK112" s="29">
        <f t="shared" si="16"/>
        <v>36</v>
      </c>
      <c r="AL112" s="29">
        <f t="shared" si="17"/>
        <v>6</v>
      </c>
      <c r="AM112" s="30">
        <f t="shared" si="18"/>
        <v>14.833333333333334</v>
      </c>
      <c r="AN112" s="4"/>
    </row>
    <row r="113" spans="1:40" ht="18" customHeight="1" x14ac:dyDescent="0.25">
      <c r="A113" s="57">
        <v>40</v>
      </c>
      <c r="B113" s="58">
        <v>180</v>
      </c>
      <c r="C113" s="59" t="s">
        <v>72</v>
      </c>
      <c r="D113" s="60">
        <v>61</v>
      </c>
      <c r="E113" s="64">
        <v>23</v>
      </c>
      <c r="F113" s="64">
        <v>0</v>
      </c>
      <c r="G113" s="64">
        <v>1</v>
      </c>
      <c r="H113" s="64">
        <v>0</v>
      </c>
      <c r="I113" s="64">
        <v>5</v>
      </c>
      <c r="J113" s="64">
        <v>0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0</v>
      </c>
      <c r="R113" s="64">
        <v>0</v>
      </c>
      <c r="S113" s="64">
        <v>0</v>
      </c>
      <c r="T113" s="64">
        <v>0</v>
      </c>
      <c r="U113" s="64">
        <v>0</v>
      </c>
      <c r="V113" s="64">
        <v>0</v>
      </c>
      <c r="W113" s="64">
        <v>0</v>
      </c>
      <c r="X113" s="64">
        <v>2</v>
      </c>
      <c r="Y113" s="64">
        <v>0</v>
      </c>
      <c r="Z113" s="64">
        <v>6</v>
      </c>
      <c r="AA113" s="64">
        <v>0</v>
      </c>
      <c r="AB113" s="64">
        <v>0</v>
      </c>
      <c r="AC113" s="64">
        <v>0</v>
      </c>
      <c r="AD113" s="64">
        <v>0</v>
      </c>
      <c r="AE113" s="64">
        <v>0</v>
      </c>
      <c r="AF113" s="64">
        <v>0</v>
      </c>
      <c r="AG113" s="64">
        <v>0</v>
      </c>
      <c r="AH113" s="64">
        <v>0</v>
      </c>
      <c r="AI113" s="64">
        <v>0</v>
      </c>
      <c r="AJ113" s="28">
        <f t="shared" si="15"/>
        <v>37</v>
      </c>
      <c r="AK113" s="29">
        <f t="shared" si="16"/>
        <v>23</v>
      </c>
      <c r="AL113" s="29">
        <f t="shared" si="17"/>
        <v>5</v>
      </c>
      <c r="AM113" s="30">
        <f t="shared" si="18"/>
        <v>7.4</v>
      </c>
      <c r="AN113" s="4" t="s">
        <v>3</v>
      </c>
    </row>
    <row r="114" spans="1:40" ht="18" customHeight="1" x14ac:dyDescent="0.25">
      <c r="A114" s="57">
        <v>41</v>
      </c>
      <c r="B114" s="58">
        <v>181</v>
      </c>
      <c r="C114" s="59" t="s">
        <v>73</v>
      </c>
      <c r="D114" s="60">
        <v>121</v>
      </c>
      <c r="E114" s="64">
        <v>49</v>
      </c>
      <c r="F114" s="64">
        <v>0</v>
      </c>
      <c r="G114" s="64">
        <v>0</v>
      </c>
      <c r="H114" s="64">
        <v>0</v>
      </c>
      <c r="I114" s="64">
        <v>1.1000000000000001</v>
      </c>
      <c r="J114" s="64">
        <v>0</v>
      </c>
      <c r="K114" s="64">
        <v>0</v>
      </c>
      <c r="L114" s="64">
        <v>0</v>
      </c>
      <c r="M114" s="64">
        <v>0</v>
      </c>
      <c r="N114" s="64">
        <v>0</v>
      </c>
      <c r="O114" s="64">
        <v>0</v>
      </c>
      <c r="P114" s="64">
        <v>0</v>
      </c>
      <c r="Q114" s="64">
        <v>0</v>
      </c>
      <c r="R114" s="64">
        <v>0</v>
      </c>
      <c r="S114" s="64">
        <v>0</v>
      </c>
      <c r="T114" s="64">
        <v>0</v>
      </c>
      <c r="U114" s="64">
        <v>2.1</v>
      </c>
      <c r="V114" s="64">
        <v>0</v>
      </c>
      <c r="W114" s="64">
        <v>0</v>
      </c>
      <c r="X114" s="64">
        <v>4.3</v>
      </c>
      <c r="Y114" s="64">
        <v>4.4000000000000004</v>
      </c>
      <c r="Z114" s="64">
        <v>6.5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64">
        <v>0</v>
      </c>
      <c r="AJ114" s="28">
        <f t="shared" si="15"/>
        <v>67.400000000000006</v>
      </c>
      <c r="AK114" s="29">
        <f t="shared" si="16"/>
        <v>49</v>
      </c>
      <c r="AL114" s="29">
        <f t="shared" si="17"/>
        <v>6</v>
      </c>
      <c r="AM114" s="30">
        <f t="shared" si="18"/>
        <v>11.233333333333334</v>
      </c>
      <c r="AN114" s="4" t="s">
        <v>3</v>
      </c>
    </row>
    <row r="115" spans="1:40" ht="17.25" customHeight="1" x14ac:dyDescent="0.25">
      <c r="A115" s="57">
        <v>42</v>
      </c>
      <c r="B115" s="58">
        <v>182</v>
      </c>
      <c r="C115" s="59" t="s">
        <v>74</v>
      </c>
      <c r="D115" s="60">
        <v>70</v>
      </c>
      <c r="E115" s="64">
        <v>17</v>
      </c>
      <c r="F115" s="64">
        <v>0</v>
      </c>
      <c r="G115" s="64">
        <v>0</v>
      </c>
      <c r="H115" s="64">
        <v>0</v>
      </c>
      <c r="I115" s="64">
        <v>3</v>
      </c>
      <c r="J115" s="64">
        <v>0</v>
      </c>
      <c r="K115" s="64">
        <v>0</v>
      </c>
      <c r="L115" s="64">
        <v>0</v>
      </c>
      <c r="M115" s="64">
        <v>0</v>
      </c>
      <c r="N115" s="64">
        <v>0</v>
      </c>
      <c r="O115" s="64">
        <v>0</v>
      </c>
      <c r="P115" s="64">
        <v>0</v>
      </c>
      <c r="Q115" s="64">
        <v>0</v>
      </c>
      <c r="R115" s="64">
        <v>0</v>
      </c>
      <c r="S115" s="64">
        <v>0</v>
      </c>
      <c r="T115" s="64">
        <v>0</v>
      </c>
      <c r="U115" s="64">
        <v>0</v>
      </c>
      <c r="V115" s="64">
        <v>0</v>
      </c>
      <c r="W115" s="64">
        <v>0</v>
      </c>
      <c r="X115" s="64">
        <v>0</v>
      </c>
      <c r="Y115" s="64">
        <v>0</v>
      </c>
      <c r="Z115" s="64">
        <v>7</v>
      </c>
      <c r="AA115" s="64">
        <v>0</v>
      </c>
      <c r="AB115" s="64">
        <v>0</v>
      </c>
      <c r="AC115" s="64">
        <v>0</v>
      </c>
      <c r="AD115" s="64">
        <v>0</v>
      </c>
      <c r="AE115" s="64">
        <v>0</v>
      </c>
      <c r="AF115" s="64">
        <v>0</v>
      </c>
      <c r="AG115" s="64">
        <v>0</v>
      </c>
      <c r="AH115" s="64">
        <v>0</v>
      </c>
      <c r="AI115" s="64">
        <v>0</v>
      </c>
      <c r="AJ115" s="28">
        <f t="shared" si="15"/>
        <v>27</v>
      </c>
      <c r="AK115" s="29">
        <f t="shared" si="16"/>
        <v>17</v>
      </c>
      <c r="AL115" s="29">
        <f t="shared" si="17"/>
        <v>3</v>
      </c>
      <c r="AM115" s="30">
        <f t="shared" si="18"/>
        <v>9</v>
      </c>
      <c r="AN115" s="4"/>
    </row>
    <row r="116" spans="1:40" ht="18" customHeight="1" x14ac:dyDescent="0.25">
      <c r="A116" s="57">
        <v>43</v>
      </c>
      <c r="B116" s="58">
        <v>183</v>
      </c>
      <c r="C116" s="59" t="s">
        <v>75</v>
      </c>
      <c r="D116" s="60">
        <v>324</v>
      </c>
      <c r="E116" s="64">
        <v>29</v>
      </c>
      <c r="F116" s="64">
        <v>11</v>
      </c>
      <c r="G116" s="64">
        <v>0</v>
      </c>
      <c r="H116" s="64">
        <v>12</v>
      </c>
      <c r="I116" s="64">
        <v>0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  <c r="O116" s="64">
        <v>0</v>
      </c>
      <c r="P116" s="64">
        <v>0</v>
      </c>
      <c r="Q116" s="64">
        <v>0</v>
      </c>
      <c r="R116" s="64">
        <v>0</v>
      </c>
      <c r="S116" s="64">
        <v>0</v>
      </c>
      <c r="T116" s="64">
        <v>0</v>
      </c>
      <c r="U116" s="64">
        <v>0</v>
      </c>
      <c r="V116" s="64">
        <v>0</v>
      </c>
      <c r="W116" s="64">
        <v>0</v>
      </c>
      <c r="X116" s="64">
        <v>5</v>
      </c>
      <c r="Y116" s="64">
        <v>15</v>
      </c>
      <c r="Z116" s="64">
        <v>19</v>
      </c>
      <c r="AA116" s="64">
        <v>0</v>
      </c>
      <c r="AB116" s="64">
        <v>0</v>
      </c>
      <c r="AC116" s="64">
        <v>0</v>
      </c>
      <c r="AD116" s="64">
        <v>0</v>
      </c>
      <c r="AE116" s="64">
        <v>0</v>
      </c>
      <c r="AF116" s="64">
        <v>0</v>
      </c>
      <c r="AG116" s="64">
        <v>0</v>
      </c>
      <c r="AH116" s="64">
        <v>0</v>
      </c>
      <c r="AI116" s="64">
        <v>0</v>
      </c>
      <c r="AJ116" s="28">
        <f t="shared" si="15"/>
        <v>91</v>
      </c>
      <c r="AK116" s="29">
        <f t="shared" si="16"/>
        <v>29</v>
      </c>
      <c r="AL116" s="29">
        <f t="shared" si="17"/>
        <v>6</v>
      </c>
      <c r="AM116" s="30">
        <f t="shared" si="18"/>
        <v>15.166666666666666</v>
      </c>
      <c r="AN116" s="4"/>
    </row>
    <row r="117" spans="1:40" ht="18" customHeight="1" thickBot="1" x14ac:dyDescent="0.3">
      <c r="A117" s="57">
        <v>44</v>
      </c>
      <c r="B117" s="58">
        <v>184</v>
      </c>
      <c r="C117" s="59" t="s">
        <v>76</v>
      </c>
      <c r="D117" s="58">
        <v>155</v>
      </c>
      <c r="E117" s="64">
        <v>16</v>
      </c>
      <c r="F117" s="64">
        <v>0</v>
      </c>
      <c r="G117" s="64">
        <v>0</v>
      </c>
      <c r="H117" s="64">
        <v>5</v>
      </c>
      <c r="I117" s="64">
        <v>0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64">
        <v>0</v>
      </c>
      <c r="T117" s="64">
        <v>26</v>
      </c>
      <c r="U117" s="64">
        <v>0</v>
      </c>
      <c r="V117" s="64">
        <v>0</v>
      </c>
      <c r="W117" s="64">
        <v>0</v>
      </c>
      <c r="X117" s="64">
        <v>0</v>
      </c>
      <c r="Y117" s="64">
        <v>3</v>
      </c>
      <c r="Z117" s="64">
        <v>3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28">
        <f t="shared" si="15"/>
        <v>53</v>
      </c>
      <c r="AK117" s="29">
        <f t="shared" si="16"/>
        <v>26</v>
      </c>
      <c r="AL117" s="29">
        <f t="shared" si="17"/>
        <v>5</v>
      </c>
      <c r="AM117" s="30">
        <f t="shared" si="18"/>
        <v>10.6</v>
      </c>
      <c r="AN117" s="4"/>
    </row>
    <row r="118" spans="1:40" ht="17.25" customHeight="1" x14ac:dyDescent="0.3">
      <c r="A118" s="171" t="s">
        <v>77</v>
      </c>
      <c r="B118" s="172"/>
      <c r="C118" s="172"/>
      <c r="D118" s="173"/>
      <c r="E118" s="168">
        <f t="shared" ref="E118:AI118" si="19">SUM(E74:E117)</f>
        <v>1691</v>
      </c>
      <c r="F118" s="168">
        <f t="shared" si="19"/>
        <v>20</v>
      </c>
      <c r="G118" s="168">
        <f t="shared" si="19"/>
        <v>36</v>
      </c>
      <c r="H118" s="168">
        <f t="shared" si="19"/>
        <v>170</v>
      </c>
      <c r="I118" s="168">
        <f t="shared" si="19"/>
        <v>98.399999999999991</v>
      </c>
      <c r="J118" s="168">
        <f t="shared" si="19"/>
        <v>2</v>
      </c>
      <c r="K118" s="168">
        <f t="shared" si="19"/>
        <v>0</v>
      </c>
      <c r="L118" s="168">
        <f t="shared" si="19"/>
        <v>1</v>
      </c>
      <c r="M118" s="168">
        <f t="shared" si="19"/>
        <v>11</v>
      </c>
      <c r="N118" s="168">
        <f t="shared" si="19"/>
        <v>5</v>
      </c>
      <c r="O118" s="168">
        <f t="shared" si="19"/>
        <v>8</v>
      </c>
      <c r="P118" s="168">
        <f t="shared" si="19"/>
        <v>0</v>
      </c>
      <c r="Q118" s="168">
        <f t="shared" si="19"/>
        <v>3</v>
      </c>
      <c r="R118" s="168">
        <f t="shared" si="19"/>
        <v>0</v>
      </c>
      <c r="S118" s="168">
        <f t="shared" si="19"/>
        <v>38</v>
      </c>
      <c r="T118" s="168">
        <f t="shared" si="19"/>
        <v>764</v>
      </c>
      <c r="U118" s="168">
        <f t="shared" si="19"/>
        <v>18.400000000000002</v>
      </c>
      <c r="V118" s="168">
        <f t="shared" si="19"/>
        <v>0</v>
      </c>
      <c r="W118" s="168">
        <f t="shared" si="19"/>
        <v>0</v>
      </c>
      <c r="X118" s="168">
        <f t="shared" si="19"/>
        <v>260.39999999999998</v>
      </c>
      <c r="Y118" s="168">
        <f t="shared" si="19"/>
        <v>64.400000000000006</v>
      </c>
      <c r="Z118" s="168">
        <f t="shared" si="19"/>
        <v>150.1</v>
      </c>
      <c r="AA118" s="168">
        <f t="shared" si="19"/>
        <v>107</v>
      </c>
      <c r="AB118" s="168">
        <f t="shared" si="19"/>
        <v>29</v>
      </c>
      <c r="AC118" s="168">
        <f t="shared" si="19"/>
        <v>72</v>
      </c>
      <c r="AD118" s="168">
        <f t="shared" si="19"/>
        <v>0</v>
      </c>
      <c r="AE118" s="168">
        <f t="shared" si="19"/>
        <v>0</v>
      </c>
      <c r="AF118" s="168">
        <f t="shared" si="19"/>
        <v>389</v>
      </c>
      <c r="AG118" s="168">
        <f t="shared" si="19"/>
        <v>0</v>
      </c>
      <c r="AH118" s="168">
        <f t="shared" si="19"/>
        <v>0</v>
      </c>
      <c r="AI118" s="168">
        <f t="shared" si="19"/>
        <v>0</v>
      </c>
      <c r="AJ118" s="180">
        <f>SUM(E118:AI120)</f>
        <v>3937.7000000000003</v>
      </c>
      <c r="AK118" s="183">
        <f>MAX(AK74:AK117)</f>
        <v>97</v>
      </c>
      <c r="AL118" s="183">
        <f>SUM(AL74,AL75,AL76,AL77,AL78,AL79,AL80,AL81,AL82,AL83,AL84,AL85,AL86,AL87,AL88,AL89,AL90,AL91,AL92,AL93,AL94,AL95,AL96,AL97,AL98,AL99,AL100,AL101,AL102,AL103,AL104,AL105,AL106,AL107,AL108,AL109,AL110,AL111,AL112,AL113,AL114,AL115,AL116,AL117)</f>
        <v>229</v>
      </c>
      <c r="AM118" s="186">
        <f>AJ118/AL118</f>
        <v>17.195196506550218</v>
      </c>
      <c r="AN118" s="62"/>
    </row>
    <row r="119" spans="1:40" ht="17.25" x14ac:dyDescent="0.3">
      <c r="A119" s="174"/>
      <c r="B119" s="175"/>
      <c r="C119" s="175"/>
      <c r="D119" s="176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81"/>
      <c r="AK119" s="184">
        <f>MAX(F119:AI119)</f>
        <v>0</v>
      </c>
      <c r="AL119" s="184"/>
      <c r="AM119" s="187"/>
      <c r="AN119" s="62"/>
    </row>
    <row r="120" spans="1:40" ht="26.25" customHeight="1" thickBot="1" x14ac:dyDescent="0.35">
      <c r="A120" s="177"/>
      <c r="B120" s="178"/>
      <c r="C120" s="178"/>
      <c r="D120" s="179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/>
      <c r="AF120" s="170"/>
      <c r="AG120" s="170"/>
      <c r="AH120" s="170"/>
      <c r="AI120" s="170"/>
      <c r="AJ120" s="182"/>
      <c r="AK120" s="185">
        <f>MAX(F120:AI120)</f>
        <v>0</v>
      </c>
      <c r="AL120" s="185"/>
      <c r="AM120" s="188"/>
      <c r="AN120" s="62"/>
    </row>
    <row r="122" spans="1:40" ht="20.25" x14ac:dyDescent="0.3">
      <c r="A122" s="157" t="s">
        <v>1</v>
      </c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</row>
    <row r="123" spans="1:40" ht="20.25" x14ac:dyDescent="0.3">
      <c r="A123" s="3"/>
      <c r="B123" s="157" t="s">
        <v>2</v>
      </c>
      <c r="C123" s="157"/>
      <c r="D123" s="157"/>
      <c r="E123" s="157"/>
      <c r="F123" s="3"/>
      <c r="G123" s="3" t="s">
        <v>3</v>
      </c>
      <c r="H123" s="3"/>
      <c r="I123" s="3"/>
      <c r="J123" s="3"/>
      <c r="K123" s="3"/>
      <c r="L123" s="3"/>
      <c r="M123" s="3" t="s">
        <v>3</v>
      </c>
      <c r="N123" s="3" t="s">
        <v>3</v>
      </c>
      <c r="O123" s="158" t="s">
        <v>95</v>
      </c>
      <c r="P123" s="158"/>
      <c r="Q123" s="158"/>
      <c r="R123" s="158"/>
      <c r="S123" s="158"/>
      <c r="T123" s="158"/>
      <c r="U123" s="158"/>
      <c r="V123" s="158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 t="s">
        <v>5</v>
      </c>
      <c r="AJ123" s="3"/>
      <c r="AK123" s="3" t="s">
        <v>6</v>
      </c>
      <c r="AL123" s="3"/>
      <c r="AM123" s="3"/>
      <c r="AN123" s="4"/>
    </row>
    <row r="124" spans="1:40" ht="16.5" x14ac:dyDescent="0.25">
      <c r="A124" s="3"/>
      <c r="B124" s="3" t="s">
        <v>7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 t="s">
        <v>3</v>
      </c>
      <c r="O124" s="3"/>
      <c r="P124" s="3"/>
      <c r="Q124" s="3"/>
      <c r="R124" s="3"/>
      <c r="S124" s="3"/>
      <c r="T124" s="3"/>
      <c r="U124" s="3"/>
      <c r="V124" s="3" t="s">
        <v>3</v>
      </c>
      <c r="W124" s="3"/>
      <c r="X124" s="3"/>
      <c r="Y124" s="3" t="s">
        <v>3</v>
      </c>
      <c r="Z124" s="3" t="s">
        <v>3</v>
      </c>
      <c r="AA124" s="3"/>
      <c r="AB124" s="3" t="s">
        <v>3</v>
      </c>
      <c r="AC124" s="3" t="s">
        <v>3</v>
      </c>
      <c r="AD124" s="3"/>
      <c r="AE124" s="3" t="s">
        <v>3</v>
      </c>
      <c r="AF124" s="3" t="s">
        <v>3</v>
      </c>
      <c r="AG124" s="3"/>
      <c r="AH124" s="3"/>
      <c r="AI124" s="3" t="s">
        <v>8</v>
      </c>
      <c r="AJ124" s="3"/>
      <c r="AK124" s="3" t="s">
        <v>9</v>
      </c>
      <c r="AL124" s="3"/>
      <c r="AM124" s="3"/>
      <c r="AN124" s="5"/>
    </row>
    <row r="125" spans="1:40" ht="16.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6"/>
      <c r="K125" s="3" t="s">
        <v>3</v>
      </c>
      <c r="L125" s="3" t="s">
        <v>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 t="s">
        <v>10</v>
      </c>
      <c r="AJ125" s="3"/>
      <c r="AK125" s="3" t="s">
        <v>11</v>
      </c>
      <c r="AL125" s="3"/>
      <c r="AM125" s="3" t="s">
        <v>12</v>
      </c>
      <c r="AN125" s="5"/>
    </row>
    <row r="126" spans="1:40" s="11" customFormat="1" ht="16.5" x14ac:dyDescent="0.25">
      <c r="A126" s="159" t="s">
        <v>13</v>
      </c>
      <c r="B126" s="162" t="s">
        <v>14</v>
      </c>
      <c r="C126" s="162" t="s">
        <v>15</v>
      </c>
      <c r="D126" s="7" t="s">
        <v>16</v>
      </c>
      <c r="E126" s="165" t="s">
        <v>17</v>
      </c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7"/>
      <c r="AJ126" s="7"/>
      <c r="AK126" s="8" t="s">
        <v>18</v>
      </c>
      <c r="AL126" s="7"/>
      <c r="AM126" s="9" t="s">
        <v>18</v>
      </c>
      <c r="AN126" s="10"/>
    </row>
    <row r="127" spans="1:40" s="11" customFormat="1" ht="16.5" x14ac:dyDescent="0.25">
      <c r="A127" s="160"/>
      <c r="B127" s="163"/>
      <c r="C127" s="163"/>
      <c r="D127" s="12" t="s">
        <v>19</v>
      </c>
      <c r="E127" s="13">
        <v>1</v>
      </c>
      <c r="F127" s="7"/>
      <c r="G127" s="13">
        <v>3</v>
      </c>
      <c r="H127" s="7"/>
      <c r="I127" s="13">
        <v>5</v>
      </c>
      <c r="J127" s="7"/>
      <c r="K127" s="13">
        <v>7</v>
      </c>
      <c r="L127" s="7"/>
      <c r="M127" s="14" t="s">
        <v>20</v>
      </c>
      <c r="N127" s="7"/>
      <c r="O127" s="13">
        <v>11</v>
      </c>
      <c r="P127" s="7"/>
      <c r="Q127" s="13">
        <v>13</v>
      </c>
      <c r="R127" s="7"/>
      <c r="S127" s="13">
        <v>15</v>
      </c>
      <c r="T127" s="7"/>
      <c r="U127" s="13">
        <v>17</v>
      </c>
      <c r="V127" s="7"/>
      <c r="W127" s="13">
        <v>19</v>
      </c>
      <c r="X127" s="7"/>
      <c r="Y127" s="13">
        <v>21</v>
      </c>
      <c r="Z127" s="7"/>
      <c r="AA127" s="13">
        <v>23</v>
      </c>
      <c r="AB127" s="7"/>
      <c r="AC127" s="13">
        <v>25</v>
      </c>
      <c r="AD127" s="7"/>
      <c r="AE127" s="13">
        <v>27</v>
      </c>
      <c r="AF127" s="7"/>
      <c r="AG127" s="13">
        <v>29</v>
      </c>
      <c r="AH127" s="7"/>
      <c r="AI127" s="7">
        <v>31</v>
      </c>
      <c r="AJ127" s="12" t="s">
        <v>21</v>
      </c>
      <c r="AK127" s="13" t="s">
        <v>22</v>
      </c>
      <c r="AL127" s="12" t="s">
        <v>23</v>
      </c>
      <c r="AM127" s="15" t="s">
        <v>24</v>
      </c>
      <c r="AN127" s="10"/>
    </row>
    <row r="128" spans="1:40" s="11" customFormat="1" ht="16.5" x14ac:dyDescent="0.25">
      <c r="A128" s="160"/>
      <c r="B128" s="163"/>
      <c r="C128" s="163"/>
      <c r="D128" s="12" t="s">
        <v>25</v>
      </c>
      <c r="E128" s="13"/>
      <c r="F128" s="12">
        <v>2</v>
      </c>
      <c r="G128" s="13"/>
      <c r="H128" s="12">
        <v>4</v>
      </c>
      <c r="I128" s="13"/>
      <c r="J128" s="12">
        <v>6</v>
      </c>
      <c r="K128" s="13"/>
      <c r="L128" s="16" t="s">
        <v>26</v>
      </c>
      <c r="M128" s="13"/>
      <c r="N128" s="12">
        <v>10</v>
      </c>
      <c r="O128" s="13"/>
      <c r="P128" s="12">
        <v>12</v>
      </c>
      <c r="Q128" s="13"/>
      <c r="R128" s="12">
        <v>14</v>
      </c>
      <c r="S128" s="13"/>
      <c r="T128" s="12">
        <v>16</v>
      </c>
      <c r="U128" s="13"/>
      <c r="V128" s="12">
        <v>18</v>
      </c>
      <c r="W128" s="13"/>
      <c r="X128" s="12">
        <v>20</v>
      </c>
      <c r="Y128" s="13"/>
      <c r="Z128" s="12">
        <v>22</v>
      </c>
      <c r="AA128" s="13"/>
      <c r="AB128" s="12">
        <v>24</v>
      </c>
      <c r="AC128" s="13"/>
      <c r="AD128" s="12">
        <v>26</v>
      </c>
      <c r="AE128" s="13"/>
      <c r="AF128" s="12">
        <v>28</v>
      </c>
      <c r="AG128" s="13"/>
      <c r="AH128" s="12">
        <v>30</v>
      </c>
      <c r="AI128" s="12"/>
      <c r="AJ128" s="12" t="s">
        <v>27</v>
      </c>
      <c r="AK128" s="13" t="s">
        <v>28</v>
      </c>
      <c r="AL128" s="12" t="s">
        <v>18</v>
      </c>
      <c r="AM128" s="15" t="s">
        <v>29</v>
      </c>
      <c r="AN128" s="10"/>
    </row>
    <row r="129" spans="1:40" s="11" customFormat="1" ht="17.25" thickBot="1" x14ac:dyDescent="0.3">
      <c r="A129" s="161"/>
      <c r="B129" s="164"/>
      <c r="C129" s="164"/>
      <c r="D129" s="17"/>
      <c r="E129" s="18"/>
      <c r="F129" s="17"/>
      <c r="G129" s="18"/>
      <c r="H129" s="17"/>
      <c r="I129" s="18"/>
      <c r="J129" s="17"/>
      <c r="K129" s="18"/>
      <c r="L129" s="17"/>
      <c r="M129" s="18"/>
      <c r="N129" s="17"/>
      <c r="O129" s="18"/>
      <c r="P129" s="17"/>
      <c r="Q129" s="18"/>
      <c r="R129" s="17"/>
      <c r="S129" s="18"/>
      <c r="T129" s="17"/>
      <c r="U129" s="18"/>
      <c r="V129" s="17"/>
      <c r="W129" s="18"/>
      <c r="X129" s="17"/>
      <c r="Y129" s="19"/>
      <c r="Z129" s="17"/>
      <c r="AA129" s="18"/>
      <c r="AB129" s="17"/>
      <c r="AC129" s="18"/>
      <c r="AD129" s="17"/>
      <c r="AE129" s="18"/>
      <c r="AF129" s="17"/>
      <c r="AG129" s="18"/>
      <c r="AH129" s="17"/>
      <c r="AI129" s="17"/>
      <c r="AJ129" s="20"/>
      <c r="AK129" s="21" t="s">
        <v>27</v>
      </c>
      <c r="AL129" s="20" t="s">
        <v>30</v>
      </c>
      <c r="AM129" s="22" t="s">
        <v>27</v>
      </c>
      <c r="AN129" s="10"/>
    </row>
    <row r="130" spans="1:40" s="65" customFormat="1" ht="31.5" customHeight="1" thickTop="1" x14ac:dyDescent="0.25">
      <c r="A130" s="116">
        <v>1</v>
      </c>
      <c r="B130" s="117">
        <v>1</v>
      </c>
      <c r="C130" s="118" t="s">
        <v>31</v>
      </c>
      <c r="D130" s="119">
        <v>76</v>
      </c>
      <c r="E130" s="120">
        <v>0</v>
      </c>
      <c r="F130" s="120">
        <v>0</v>
      </c>
      <c r="G130" s="120">
        <v>0</v>
      </c>
      <c r="H130" s="120">
        <v>0</v>
      </c>
      <c r="I130" s="120">
        <v>0</v>
      </c>
      <c r="J130" s="120">
        <v>0</v>
      </c>
      <c r="K130" s="120">
        <v>0</v>
      </c>
      <c r="L130" s="120">
        <v>0</v>
      </c>
      <c r="M130" s="120">
        <v>0</v>
      </c>
      <c r="N130" s="120">
        <v>0</v>
      </c>
      <c r="O130" s="120">
        <v>0</v>
      </c>
      <c r="P130" s="120">
        <v>0</v>
      </c>
      <c r="Q130" s="120">
        <v>0</v>
      </c>
      <c r="R130" s="120">
        <v>0</v>
      </c>
      <c r="S130" s="120">
        <v>0</v>
      </c>
      <c r="T130" s="120">
        <v>0</v>
      </c>
      <c r="U130" s="120">
        <v>0</v>
      </c>
      <c r="V130" s="120">
        <v>0</v>
      </c>
      <c r="W130" s="120">
        <v>0</v>
      </c>
      <c r="X130" s="120">
        <v>0</v>
      </c>
      <c r="Y130" s="120">
        <v>0</v>
      </c>
      <c r="Z130" s="120">
        <v>0</v>
      </c>
      <c r="AA130" s="120">
        <v>0</v>
      </c>
      <c r="AB130" s="120">
        <v>0</v>
      </c>
      <c r="AC130" s="120">
        <v>0</v>
      </c>
      <c r="AD130" s="120">
        <v>0</v>
      </c>
      <c r="AE130" s="120">
        <v>0</v>
      </c>
      <c r="AF130" s="120">
        <v>0</v>
      </c>
      <c r="AG130" s="120">
        <v>0</v>
      </c>
      <c r="AH130" s="120">
        <v>0</v>
      </c>
      <c r="AI130" s="120">
        <v>0</v>
      </c>
      <c r="AJ130" s="121">
        <f t="shared" ref="AJ130:AJ158" si="20">SUM(E130:AI130)</f>
        <v>0</v>
      </c>
      <c r="AK130" s="122">
        <f t="shared" ref="AK130:AK158" si="21">+MAX(E130:AI130)</f>
        <v>0</v>
      </c>
      <c r="AL130" s="122">
        <f t="shared" ref="AL130:AL158" si="22">COUNTIF(E130:AI130,"&gt;0")</f>
        <v>0</v>
      </c>
      <c r="AM130" s="123" t="e">
        <f t="shared" ref="AM130:AM159" si="23">AJ130/AL130</f>
        <v>#DIV/0!</v>
      </c>
      <c r="AN130" s="44"/>
    </row>
    <row r="131" spans="1:40" s="65" customFormat="1" ht="18" customHeight="1" x14ac:dyDescent="0.25">
      <c r="A131" s="124">
        <v>2</v>
      </c>
      <c r="B131" s="125">
        <v>2</v>
      </c>
      <c r="C131" s="126" t="s">
        <v>32</v>
      </c>
      <c r="D131" s="127">
        <v>77</v>
      </c>
      <c r="E131" s="120">
        <v>0</v>
      </c>
      <c r="F131" s="120">
        <v>0</v>
      </c>
      <c r="G131" s="120">
        <v>0</v>
      </c>
      <c r="H131" s="120">
        <v>0</v>
      </c>
      <c r="I131" s="120">
        <v>0</v>
      </c>
      <c r="J131" s="120">
        <v>0</v>
      </c>
      <c r="K131" s="120">
        <v>0</v>
      </c>
      <c r="L131" s="120">
        <v>0</v>
      </c>
      <c r="M131" s="120">
        <v>0</v>
      </c>
      <c r="N131" s="120">
        <v>0</v>
      </c>
      <c r="O131" s="120">
        <v>0</v>
      </c>
      <c r="P131" s="120">
        <v>0</v>
      </c>
      <c r="Q131" s="120">
        <v>0</v>
      </c>
      <c r="R131" s="120">
        <v>0</v>
      </c>
      <c r="S131" s="120">
        <v>0</v>
      </c>
      <c r="T131" s="120">
        <v>0</v>
      </c>
      <c r="U131" s="120">
        <v>0</v>
      </c>
      <c r="V131" s="120">
        <v>0</v>
      </c>
      <c r="W131" s="120">
        <v>0</v>
      </c>
      <c r="X131" s="120">
        <v>0</v>
      </c>
      <c r="Y131" s="120">
        <v>0</v>
      </c>
      <c r="Z131" s="120">
        <v>0</v>
      </c>
      <c r="AA131" s="120">
        <v>0</v>
      </c>
      <c r="AB131" s="120">
        <v>0</v>
      </c>
      <c r="AC131" s="128">
        <v>8</v>
      </c>
      <c r="AD131" s="120">
        <v>0</v>
      </c>
      <c r="AE131" s="120">
        <v>0</v>
      </c>
      <c r="AF131" s="120">
        <v>0</v>
      </c>
      <c r="AG131" s="120">
        <v>0</v>
      </c>
      <c r="AH131" s="120">
        <v>0</v>
      </c>
      <c r="AI131" s="120">
        <v>0</v>
      </c>
      <c r="AJ131" s="121">
        <f t="shared" si="20"/>
        <v>8</v>
      </c>
      <c r="AK131" s="122">
        <f t="shared" si="21"/>
        <v>8</v>
      </c>
      <c r="AL131" s="122">
        <f t="shared" si="22"/>
        <v>1</v>
      </c>
      <c r="AM131" s="123">
        <f t="shared" si="23"/>
        <v>8</v>
      </c>
      <c r="AN131" s="44"/>
    </row>
    <row r="132" spans="1:40" s="65" customFormat="1" ht="18" customHeight="1" x14ac:dyDescent="0.25">
      <c r="A132" s="129">
        <v>3</v>
      </c>
      <c r="B132" s="125">
        <v>3</v>
      </c>
      <c r="C132" s="126" t="s">
        <v>33</v>
      </c>
      <c r="D132" s="127">
        <v>170</v>
      </c>
      <c r="E132" s="120">
        <v>0</v>
      </c>
      <c r="F132" s="120">
        <v>0</v>
      </c>
      <c r="G132" s="120">
        <v>0</v>
      </c>
      <c r="H132" s="120">
        <v>0</v>
      </c>
      <c r="I132" s="120">
        <v>0</v>
      </c>
      <c r="J132" s="120">
        <v>0</v>
      </c>
      <c r="K132" s="120">
        <v>0</v>
      </c>
      <c r="L132" s="120">
        <v>0</v>
      </c>
      <c r="M132" s="120">
        <v>0</v>
      </c>
      <c r="N132" s="120">
        <v>0</v>
      </c>
      <c r="O132" s="120">
        <v>0</v>
      </c>
      <c r="P132" s="120">
        <v>0</v>
      </c>
      <c r="Q132" s="120">
        <v>0</v>
      </c>
      <c r="R132" s="120">
        <v>0</v>
      </c>
      <c r="S132" s="120">
        <v>0</v>
      </c>
      <c r="T132" s="120">
        <v>0</v>
      </c>
      <c r="U132" s="120">
        <v>0</v>
      </c>
      <c r="V132" s="120">
        <v>0</v>
      </c>
      <c r="W132" s="120">
        <v>0</v>
      </c>
      <c r="X132" s="120">
        <v>0</v>
      </c>
      <c r="Y132" s="120">
        <v>0</v>
      </c>
      <c r="Z132" s="120">
        <v>0</v>
      </c>
      <c r="AA132" s="120">
        <v>0</v>
      </c>
      <c r="AB132" s="120">
        <v>0</v>
      </c>
      <c r="AC132" s="120">
        <v>0</v>
      </c>
      <c r="AD132" s="120">
        <v>0</v>
      </c>
      <c r="AE132" s="120">
        <v>0</v>
      </c>
      <c r="AF132" s="120">
        <v>0</v>
      </c>
      <c r="AG132" s="120">
        <v>0</v>
      </c>
      <c r="AH132" s="120">
        <v>0</v>
      </c>
      <c r="AI132" s="120">
        <v>0</v>
      </c>
      <c r="AJ132" s="121">
        <f t="shared" si="20"/>
        <v>0</v>
      </c>
      <c r="AK132" s="122">
        <f t="shared" si="21"/>
        <v>0</v>
      </c>
      <c r="AL132" s="122">
        <f t="shared" si="22"/>
        <v>0</v>
      </c>
      <c r="AM132" s="123" t="e">
        <f t="shared" si="23"/>
        <v>#DIV/0!</v>
      </c>
      <c r="AN132" s="44"/>
    </row>
    <row r="133" spans="1:40" s="65" customFormat="1" ht="22.5" customHeight="1" x14ac:dyDescent="0.25">
      <c r="A133" s="124">
        <v>4</v>
      </c>
      <c r="B133" s="125">
        <v>4</v>
      </c>
      <c r="C133" s="126" t="s">
        <v>34</v>
      </c>
      <c r="D133" s="130">
        <v>70</v>
      </c>
      <c r="E133" s="120">
        <v>0</v>
      </c>
      <c r="F133" s="120">
        <v>0</v>
      </c>
      <c r="G133" s="120">
        <v>0</v>
      </c>
      <c r="H133" s="120">
        <v>0</v>
      </c>
      <c r="I133" s="120">
        <v>0</v>
      </c>
      <c r="J133" s="120">
        <v>0</v>
      </c>
      <c r="K133" s="120">
        <v>0</v>
      </c>
      <c r="L133" s="120">
        <v>0</v>
      </c>
      <c r="M133" s="120">
        <v>0</v>
      </c>
      <c r="N133" s="120">
        <v>0</v>
      </c>
      <c r="O133" s="120">
        <v>0</v>
      </c>
      <c r="P133" s="120">
        <v>0</v>
      </c>
      <c r="Q133" s="120">
        <v>0</v>
      </c>
      <c r="R133" s="120">
        <v>0</v>
      </c>
      <c r="S133" s="120">
        <v>0</v>
      </c>
      <c r="T133" s="120">
        <v>0</v>
      </c>
      <c r="U133" s="120">
        <v>0</v>
      </c>
      <c r="V133" s="120">
        <v>0</v>
      </c>
      <c r="W133" s="120">
        <v>0</v>
      </c>
      <c r="X133" s="120">
        <v>0</v>
      </c>
      <c r="Y133" s="120">
        <v>0</v>
      </c>
      <c r="Z133" s="120">
        <v>0</v>
      </c>
      <c r="AA133" s="120">
        <v>0</v>
      </c>
      <c r="AB133" s="120">
        <v>0</v>
      </c>
      <c r="AC133" s="120">
        <v>0</v>
      </c>
      <c r="AD133" s="120">
        <v>0</v>
      </c>
      <c r="AE133" s="120">
        <v>0</v>
      </c>
      <c r="AF133" s="120">
        <v>0</v>
      </c>
      <c r="AG133" s="120">
        <v>0</v>
      </c>
      <c r="AH133" s="120">
        <v>0</v>
      </c>
      <c r="AI133" s="120">
        <v>0</v>
      </c>
      <c r="AJ133" s="131">
        <f t="shared" si="20"/>
        <v>0</v>
      </c>
      <c r="AK133" s="122">
        <f t="shared" si="21"/>
        <v>0</v>
      </c>
      <c r="AL133" s="122">
        <f t="shared" si="22"/>
        <v>0</v>
      </c>
      <c r="AM133" s="123" t="e">
        <f t="shared" si="23"/>
        <v>#DIV/0!</v>
      </c>
      <c r="AN133" s="44"/>
    </row>
    <row r="134" spans="1:40" ht="19.5" customHeight="1" x14ac:dyDescent="0.25">
      <c r="A134" s="124">
        <v>5</v>
      </c>
      <c r="B134" s="125">
        <v>5</v>
      </c>
      <c r="C134" s="126" t="s">
        <v>35</v>
      </c>
      <c r="D134" s="127">
        <v>71</v>
      </c>
      <c r="E134" s="120">
        <v>0</v>
      </c>
      <c r="F134" s="120">
        <v>0</v>
      </c>
      <c r="G134" s="120">
        <v>0</v>
      </c>
      <c r="H134" s="120">
        <v>0</v>
      </c>
      <c r="I134" s="120">
        <v>0</v>
      </c>
      <c r="J134" s="120">
        <v>0</v>
      </c>
      <c r="K134" s="120">
        <v>0</v>
      </c>
      <c r="L134" s="120">
        <v>0</v>
      </c>
      <c r="M134" s="120">
        <v>0</v>
      </c>
      <c r="N134" s="120">
        <v>0</v>
      </c>
      <c r="O134" s="120">
        <v>0</v>
      </c>
      <c r="P134" s="120">
        <v>0</v>
      </c>
      <c r="Q134" s="120">
        <v>0</v>
      </c>
      <c r="R134" s="120">
        <v>0</v>
      </c>
      <c r="S134" s="120">
        <v>0</v>
      </c>
      <c r="T134" s="120">
        <v>0</v>
      </c>
      <c r="U134" s="120">
        <v>0</v>
      </c>
      <c r="V134" s="120">
        <v>0</v>
      </c>
      <c r="W134" s="120">
        <v>0</v>
      </c>
      <c r="X134" s="120">
        <v>0</v>
      </c>
      <c r="Y134" s="120">
        <v>0</v>
      </c>
      <c r="Z134" s="120">
        <v>0</v>
      </c>
      <c r="AA134" s="120">
        <v>0</v>
      </c>
      <c r="AB134" s="120">
        <v>0</v>
      </c>
      <c r="AC134" s="128">
        <v>5</v>
      </c>
      <c r="AD134" s="120">
        <v>0</v>
      </c>
      <c r="AE134" s="120">
        <v>0</v>
      </c>
      <c r="AF134" s="120">
        <v>0</v>
      </c>
      <c r="AG134" s="120">
        <v>0</v>
      </c>
      <c r="AH134" s="120">
        <v>0</v>
      </c>
      <c r="AI134" s="120">
        <v>0</v>
      </c>
      <c r="AJ134" s="121">
        <f t="shared" si="20"/>
        <v>5</v>
      </c>
      <c r="AK134" s="122">
        <f t="shared" si="21"/>
        <v>5</v>
      </c>
      <c r="AL134" s="122">
        <f t="shared" si="22"/>
        <v>1</v>
      </c>
      <c r="AM134" s="123">
        <f t="shared" si="23"/>
        <v>5</v>
      </c>
      <c r="AN134" s="38"/>
    </row>
    <row r="135" spans="1:40" ht="18" customHeight="1" x14ac:dyDescent="0.25">
      <c r="A135" s="124">
        <v>6</v>
      </c>
      <c r="B135" s="125">
        <v>6</v>
      </c>
      <c r="C135" s="126" t="s">
        <v>36</v>
      </c>
      <c r="D135" s="127">
        <v>68</v>
      </c>
      <c r="E135" s="120">
        <v>0</v>
      </c>
      <c r="F135" s="120">
        <v>0</v>
      </c>
      <c r="G135" s="120">
        <v>0</v>
      </c>
      <c r="H135" s="120">
        <v>0</v>
      </c>
      <c r="I135" s="120">
        <v>0</v>
      </c>
      <c r="J135" s="120">
        <v>0</v>
      </c>
      <c r="K135" s="120">
        <v>0</v>
      </c>
      <c r="L135" s="120">
        <v>0</v>
      </c>
      <c r="M135" s="120">
        <v>0</v>
      </c>
      <c r="N135" s="120">
        <v>0</v>
      </c>
      <c r="O135" s="120">
        <v>0</v>
      </c>
      <c r="P135" s="120">
        <v>0</v>
      </c>
      <c r="Q135" s="120">
        <v>0</v>
      </c>
      <c r="R135" s="120">
        <v>0</v>
      </c>
      <c r="S135" s="120">
        <v>0</v>
      </c>
      <c r="T135" s="120">
        <v>0</v>
      </c>
      <c r="U135" s="120">
        <v>0</v>
      </c>
      <c r="V135" s="120">
        <v>0</v>
      </c>
      <c r="W135" s="120">
        <v>0</v>
      </c>
      <c r="X135" s="120">
        <v>0</v>
      </c>
      <c r="Y135" s="120">
        <v>0</v>
      </c>
      <c r="Z135" s="120">
        <v>0</v>
      </c>
      <c r="AA135" s="120">
        <v>0</v>
      </c>
      <c r="AB135" s="120">
        <v>0</v>
      </c>
      <c r="AC135" s="128">
        <v>7</v>
      </c>
      <c r="AD135" s="120">
        <v>0</v>
      </c>
      <c r="AE135" s="120">
        <v>0</v>
      </c>
      <c r="AF135" s="120">
        <v>0</v>
      </c>
      <c r="AG135" s="120">
        <v>0</v>
      </c>
      <c r="AH135" s="120">
        <v>0</v>
      </c>
      <c r="AI135" s="120">
        <v>0</v>
      </c>
      <c r="AJ135" s="121">
        <f t="shared" si="20"/>
        <v>7</v>
      </c>
      <c r="AK135" s="122">
        <f t="shared" si="21"/>
        <v>7</v>
      </c>
      <c r="AL135" s="122">
        <f t="shared" si="22"/>
        <v>1</v>
      </c>
      <c r="AM135" s="123">
        <f t="shared" si="23"/>
        <v>7</v>
      </c>
      <c r="AN135" s="5"/>
    </row>
    <row r="136" spans="1:40" ht="28.5" customHeight="1" x14ac:dyDescent="0.25">
      <c r="A136" s="124">
        <v>7</v>
      </c>
      <c r="B136" s="125">
        <v>7</v>
      </c>
      <c r="C136" s="132" t="s">
        <v>37</v>
      </c>
      <c r="D136" s="133">
        <v>60</v>
      </c>
      <c r="E136" s="120">
        <v>0</v>
      </c>
      <c r="F136" s="120">
        <v>0</v>
      </c>
      <c r="G136" s="120">
        <v>0</v>
      </c>
      <c r="H136" s="120">
        <v>0</v>
      </c>
      <c r="I136" s="120">
        <v>0</v>
      </c>
      <c r="J136" s="120">
        <v>0</v>
      </c>
      <c r="K136" s="120">
        <v>0</v>
      </c>
      <c r="L136" s="120">
        <v>0</v>
      </c>
      <c r="M136" s="120">
        <v>0</v>
      </c>
      <c r="N136" s="120">
        <v>0</v>
      </c>
      <c r="O136" s="120">
        <v>0</v>
      </c>
      <c r="P136" s="120">
        <v>0</v>
      </c>
      <c r="Q136" s="120">
        <v>0</v>
      </c>
      <c r="R136" s="120">
        <v>0</v>
      </c>
      <c r="S136" s="120">
        <v>0</v>
      </c>
      <c r="T136" s="120">
        <v>0</v>
      </c>
      <c r="U136" s="120">
        <v>0</v>
      </c>
      <c r="V136" s="120">
        <v>0</v>
      </c>
      <c r="W136" s="120">
        <v>0</v>
      </c>
      <c r="X136" s="120">
        <v>0</v>
      </c>
      <c r="Y136" s="120">
        <v>0</v>
      </c>
      <c r="Z136" s="120">
        <v>0</v>
      </c>
      <c r="AA136" s="120">
        <v>0</v>
      </c>
      <c r="AB136" s="120">
        <v>0</v>
      </c>
      <c r="AC136" s="120">
        <v>0</v>
      </c>
      <c r="AD136" s="120">
        <v>0</v>
      </c>
      <c r="AE136" s="120">
        <v>0</v>
      </c>
      <c r="AF136" s="120">
        <v>0</v>
      </c>
      <c r="AG136" s="120">
        <v>0</v>
      </c>
      <c r="AH136" s="120">
        <v>0</v>
      </c>
      <c r="AI136" s="120">
        <v>0</v>
      </c>
      <c r="AJ136" s="121">
        <f t="shared" si="20"/>
        <v>0</v>
      </c>
      <c r="AK136" s="122">
        <f t="shared" si="21"/>
        <v>0</v>
      </c>
      <c r="AL136" s="122">
        <f t="shared" si="22"/>
        <v>0</v>
      </c>
      <c r="AM136" s="123" t="e">
        <f t="shared" si="23"/>
        <v>#DIV/0!</v>
      </c>
      <c r="AN136" s="44"/>
    </row>
    <row r="137" spans="1:40" ht="18" customHeight="1" x14ac:dyDescent="0.25">
      <c r="A137" s="124">
        <v>8</v>
      </c>
      <c r="B137" s="125">
        <v>8</v>
      </c>
      <c r="C137" s="126" t="s">
        <v>38</v>
      </c>
      <c r="D137" s="127">
        <v>75</v>
      </c>
      <c r="E137" s="120">
        <v>0</v>
      </c>
      <c r="F137" s="120">
        <v>0</v>
      </c>
      <c r="G137" s="120">
        <v>0</v>
      </c>
      <c r="H137" s="120">
        <v>0</v>
      </c>
      <c r="I137" s="120">
        <v>0</v>
      </c>
      <c r="J137" s="120">
        <v>0</v>
      </c>
      <c r="K137" s="120">
        <v>0</v>
      </c>
      <c r="L137" s="120">
        <v>0</v>
      </c>
      <c r="M137" s="120">
        <v>0</v>
      </c>
      <c r="N137" s="120">
        <v>0</v>
      </c>
      <c r="O137" s="120">
        <v>0</v>
      </c>
      <c r="P137" s="120">
        <v>0</v>
      </c>
      <c r="Q137" s="120">
        <v>0</v>
      </c>
      <c r="R137" s="120">
        <v>0</v>
      </c>
      <c r="S137" s="120">
        <v>0</v>
      </c>
      <c r="T137" s="120">
        <v>0</v>
      </c>
      <c r="U137" s="120">
        <v>0</v>
      </c>
      <c r="V137" s="120">
        <v>0</v>
      </c>
      <c r="W137" s="120">
        <v>0</v>
      </c>
      <c r="X137" s="120">
        <v>0</v>
      </c>
      <c r="Y137" s="120">
        <v>0</v>
      </c>
      <c r="Z137" s="120">
        <v>0</v>
      </c>
      <c r="AA137" s="120">
        <v>0</v>
      </c>
      <c r="AB137" s="120">
        <v>0</v>
      </c>
      <c r="AC137" s="120">
        <v>0</v>
      </c>
      <c r="AD137" s="120">
        <v>0</v>
      </c>
      <c r="AE137" s="120">
        <v>0</v>
      </c>
      <c r="AF137" s="120">
        <v>0</v>
      </c>
      <c r="AG137" s="120">
        <v>0</v>
      </c>
      <c r="AH137" s="120">
        <v>0</v>
      </c>
      <c r="AI137" s="120">
        <v>0</v>
      </c>
      <c r="AJ137" s="121">
        <f t="shared" si="20"/>
        <v>0</v>
      </c>
      <c r="AK137" s="122">
        <f t="shared" si="21"/>
        <v>0</v>
      </c>
      <c r="AL137" s="122">
        <f t="shared" si="22"/>
        <v>0</v>
      </c>
      <c r="AM137" s="123" t="e">
        <f t="shared" si="23"/>
        <v>#DIV/0!</v>
      </c>
      <c r="AN137" s="5"/>
    </row>
    <row r="138" spans="1:40" ht="18" customHeight="1" x14ac:dyDescent="0.25">
      <c r="A138" s="124">
        <v>9</v>
      </c>
      <c r="B138" s="125">
        <v>9</v>
      </c>
      <c r="C138" s="126" t="s">
        <v>39</v>
      </c>
      <c r="D138" s="127">
        <v>72</v>
      </c>
      <c r="E138" s="120">
        <v>0</v>
      </c>
      <c r="F138" s="120">
        <v>0</v>
      </c>
      <c r="G138" s="120">
        <v>0</v>
      </c>
      <c r="H138" s="120">
        <v>0</v>
      </c>
      <c r="I138" s="120">
        <v>0</v>
      </c>
      <c r="J138" s="120">
        <v>0</v>
      </c>
      <c r="K138" s="120">
        <v>0</v>
      </c>
      <c r="L138" s="120">
        <v>0</v>
      </c>
      <c r="M138" s="120">
        <v>0</v>
      </c>
      <c r="N138" s="120">
        <v>0</v>
      </c>
      <c r="O138" s="120">
        <v>0</v>
      </c>
      <c r="P138" s="120">
        <v>0</v>
      </c>
      <c r="Q138" s="120">
        <v>0</v>
      </c>
      <c r="R138" s="120">
        <v>0</v>
      </c>
      <c r="S138" s="120">
        <v>0</v>
      </c>
      <c r="T138" s="120">
        <v>0</v>
      </c>
      <c r="U138" s="120">
        <v>0</v>
      </c>
      <c r="V138" s="120">
        <v>0</v>
      </c>
      <c r="W138" s="120">
        <v>0</v>
      </c>
      <c r="X138" s="120">
        <v>0</v>
      </c>
      <c r="Y138" s="120">
        <v>0</v>
      </c>
      <c r="Z138" s="120">
        <v>0</v>
      </c>
      <c r="AA138" s="120">
        <v>0</v>
      </c>
      <c r="AB138" s="120">
        <v>0</v>
      </c>
      <c r="AC138" s="120">
        <v>0</v>
      </c>
      <c r="AD138" s="120">
        <v>0</v>
      </c>
      <c r="AE138" s="120">
        <v>0</v>
      </c>
      <c r="AF138" s="120">
        <v>0</v>
      </c>
      <c r="AG138" s="120">
        <v>0</v>
      </c>
      <c r="AH138" s="120">
        <v>0</v>
      </c>
      <c r="AI138" s="120">
        <v>0</v>
      </c>
      <c r="AJ138" s="121">
        <f t="shared" si="20"/>
        <v>0</v>
      </c>
      <c r="AK138" s="122">
        <f t="shared" si="21"/>
        <v>0</v>
      </c>
      <c r="AL138" s="122">
        <f t="shared" si="22"/>
        <v>0</v>
      </c>
      <c r="AM138" s="123" t="e">
        <f t="shared" si="23"/>
        <v>#DIV/0!</v>
      </c>
      <c r="AN138" s="5"/>
    </row>
    <row r="139" spans="1:40" ht="18" customHeight="1" x14ac:dyDescent="0.25">
      <c r="A139" s="124">
        <v>10</v>
      </c>
      <c r="B139" s="125">
        <v>11</v>
      </c>
      <c r="C139" s="126" t="s">
        <v>40</v>
      </c>
      <c r="D139" s="127">
        <v>65</v>
      </c>
      <c r="E139" s="120">
        <v>0</v>
      </c>
      <c r="F139" s="120">
        <v>0</v>
      </c>
      <c r="G139" s="120">
        <v>0</v>
      </c>
      <c r="H139" s="120">
        <v>0</v>
      </c>
      <c r="I139" s="120">
        <v>0</v>
      </c>
      <c r="J139" s="120">
        <v>0</v>
      </c>
      <c r="K139" s="120">
        <v>0</v>
      </c>
      <c r="L139" s="120">
        <v>0</v>
      </c>
      <c r="M139" s="120">
        <v>0</v>
      </c>
      <c r="N139" s="120">
        <v>0</v>
      </c>
      <c r="O139" s="120">
        <v>0</v>
      </c>
      <c r="P139" s="120">
        <v>0</v>
      </c>
      <c r="Q139" s="120">
        <v>0</v>
      </c>
      <c r="R139" s="120">
        <v>8</v>
      </c>
      <c r="S139" s="120">
        <v>0</v>
      </c>
      <c r="T139" s="120">
        <v>0</v>
      </c>
      <c r="U139" s="120">
        <v>0</v>
      </c>
      <c r="V139" s="120">
        <v>0</v>
      </c>
      <c r="W139" s="120">
        <v>0</v>
      </c>
      <c r="X139" s="120">
        <v>0</v>
      </c>
      <c r="Y139" s="120">
        <v>0</v>
      </c>
      <c r="Z139" s="120">
        <v>0</v>
      </c>
      <c r="AA139" s="120">
        <v>0</v>
      </c>
      <c r="AB139" s="120">
        <v>0</v>
      </c>
      <c r="AC139" s="128">
        <v>4</v>
      </c>
      <c r="AD139" s="120">
        <v>0</v>
      </c>
      <c r="AE139" s="120">
        <v>0</v>
      </c>
      <c r="AF139" s="120">
        <v>0</v>
      </c>
      <c r="AG139" s="120">
        <v>0</v>
      </c>
      <c r="AH139" s="120">
        <v>0</v>
      </c>
      <c r="AI139" s="120">
        <v>0</v>
      </c>
      <c r="AJ139" s="121">
        <f t="shared" si="20"/>
        <v>12</v>
      </c>
      <c r="AK139" s="122">
        <f t="shared" si="21"/>
        <v>8</v>
      </c>
      <c r="AL139" s="122">
        <f t="shared" si="22"/>
        <v>2</v>
      </c>
      <c r="AM139" s="123">
        <f t="shared" si="23"/>
        <v>6</v>
      </c>
      <c r="AN139" s="5"/>
    </row>
    <row r="140" spans="1:40" ht="18" customHeight="1" x14ac:dyDescent="0.25">
      <c r="A140" s="124">
        <v>11</v>
      </c>
      <c r="B140" s="125">
        <v>12</v>
      </c>
      <c r="C140" s="126" t="s">
        <v>41</v>
      </c>
      <c r="D140" s="127">
        <v>332</v>
      </c>
      <c r="E140" s="120">
        <v>0</v>
      </c>
      <c r="F140" s="120">
        <v>0</v>
      </c>
      <c r="G140" s="120">
        <v>0</v>
      </c>
      <c r="H140" s="120">
        <v>0</v>
      </c>
      <c r="I140" s="120">
        <v>0</v>
      </c>
      <c r="J140" s="120">
        <v>0</v>
      </c>
      <c r="K140" s="120">
        <v>0</v>
      </c>
      <c r="L140" s="120">
        <v>0</v>
      </c>
      <c r="M140" s="120">
        <v>0</v>
      </c>
      <c r="N140" s="120">
        <v>0</v>
      </c>
      <c r="O140" s="120">
        <v>0</v>
      </c>
      <c r="P140" s="120">
        <v>0</v>
      </c>
      <c r="Q140" s="120">
        <v>0</v>
      </c>
      <c r="R140" s="120">
        <v>0</v>
      </c>
      <c r="S140" s="120">
        <v>0</v>
      </c>
      <c r="T140" s="120">
        <v>0</v>
      </c>
      <c r="U140" s="120">
        <v>0</v>
      </c>
      <c r="V140" s="120">
        <v>0</v>
      </c>
      <c r="W140" s="120">
        <v>0</v>
      </c>
      <c r="X140" s="120">
        <v>0</v>
      </c>
      <c r="Y140" s="120">
        <v>0</v>
      </c>
      <c r="Z140" s="120">
        <v>0</v>
      </c>
      <c r="AA140" s="120">
        <v>0</v>
      </c>
      <c r="AB140" s="120">
        <v>0</v>
      </c>
      <c r="AC140" s="128">
        <v>3</v>
      </c>
      <c r="AD140" s="120">
        <v>0</v>
      </c>
      <c r="AE140" s="120">
        <v>0</v>
      </c>
      <c r="AF140" s="120">
        <v>0</v>
      </c>
      <c r="AG140" s="120">
        <v>0</v>
      </c>
      <c r="AH140" s="120">
        <v>0</v>
      </c>
      <c r="AI140" s="120">
        <v>0</v>
      </c>
      <c r="AJ140" s="121">
        <f t="shared" si="20"/>
        <v>3</v>
      </c>
      <c r="AK140" s="122">
        <f t="shared" si="21"/>
        <v>3</v>
      </c>
      <c r="AL140" s="122">
        <f t="shared" si="22"/>
        <v>1</v>
      </c>
      <c r="AM140" s="123">
        <f t="shared" si="23"/>
        <v>3</v>
      </c>
      <c r="AN140" s="5"/>
    </row>
    <row r="141" spans="1:40" ht="18" customHeight="1" x14ac:dyDescent="0.25">
      <c r="A141" s="124">
        <v>12</v>
      </c>
      <c r="B141" s="125" t="s">
        <v>42</v>
      </c>
      <c r="C141" s="126" t="s">
        <v>43</v>
      </c>
      <c r="D141" s="127">
        <v>83</v>
      </c>
      <c r="E141" s="120">
        <v>0</v>
      </c>
      <c r="F141" s="120">
        <v>0</v>
      </c>
      <c r="G141" s="120">
        <v>0</v>
      </c>
      <c r="H141" s="120">
        <v>0</v>
      </c>
      <c r="I141" s="120">
        <v>0</v>
      </c>
      <c r="J141" s="120">
        <v>0</v>
      </c>
      <c r="K141" s="120">
        <v>0</v>
      </c>
      <c r="L141" s="120">
        <v>0</v>
      </c>
      <c r="M141" s="120">
        <v>0</v>
      </c>
      <c r="N141" s="120">
        <v>0</v>
      </c>
      <c r="O141" s="120">
        <v>0</v>
      </c>
      <c r="P141" s="120">
        <v>0</v>
      </c>
      <c r="Q141" s="120">
        <v>0</v>
      </c>
      <c r="R141" s="120">
        <v>0</v>
      </c>
      <c r="S141" s="120">
        <v>0</v>
      </c>
      <c r="T141" s="120">
        <v>0</v>
      </c>
      <c r="U141" s="120">
        <v>0</v>
      </c>
      <c r="V141" s="120">
        <v>0</v>
      </c>
      <c r="W141" s="120">
        <v>0</v>
      </c>
      <c r="X141" s="120">
        <v>0</v>
      </c>
      <c r="Y141" s="120">
        <v>0</v>
      </c>
      <c r="Z141" s="120">
        <v>0</v>
      </c>
      <c r="AA141" s="120">
        <v>0</v>
      </c>
      <c r="AB141" s="120">
        <v>0</v>
      </c>
      <c r="AC141" s="120">
        <v>0</v>
      </c>
      <c r="AD141" s="120">
        <v>0</v>
      </c>
      <c r="AE141" s="120">
        <v>0</v>
      </c>
      <c r="AF141" s="120">
        <v>0</v>
      </c>
      <c r="AG141" s="120">
        <v>0</v>
      </c>
      <c r="AH141" s="120">
        <v>0</v>
      </c>
      <c r="AI141" s="120">
        <v>0</v>
      </c>
      <c r="AJ141" s="121">
        <f t="shared" si="20"/>
        <v>0</v>
      </c>
      <c r="AK141" s="122">
        <f t="shared" si="21"/>
        <v>0</v>
      </c>
      <c r="AL141" s="122">
        <f t="shared" si="22"/>
        <v>0</v>
      </c>
      <c r="AM141" s="123" t="e">
        <f t="shared" si="23"/>
        <v>#DIV/0!</v>
      </c>
      <c r="AN141" s="5"/>
    </row>
    <row r="142" spans="1:40" ht="18" customHeight="1" x14ac:dyDescent="0.25">
      <c r="A142" s="124">
        <v>13</v>
      </c>
      <c r="B142" s="125">
        <v>13</v>
      </c>
      <c r="C142" s="126" t="s">
        <v>44</v>
      </c>
      <c r="D142" s="127">
        <v>110</v>
      </c>
      <c r="E142" s="120">
        <v>0</v>
      </c>
      <c r="F142" s="120">
        <v>0</v>
      </c>
      <c r="G142" s="120">
        <v>0</v>
      </c>
      <c r="H142" s="120">
        <v>0</v>
      </c>
      <c r="I142" s="120">
        <v>0</v>
      </c>
      <c r="J142" s="120">
        <v>0</v>
      </c>
      <c r="K142" s="120">
        <v>0</v>
      </c>
      <c r="L142" s="120">
        <v>0</v>
      </c>
      <c r="M142" s="120">
        <v>0</v>
      </c>
      <c r="N142" s="120">
        <v>0</v>
      </c>
      <c r="O142" s="120">
        <v>0</v>
      </c>
      <c r="P142" s="120">
        <v>0</v>
      </c>
      <c r="Q142" s="120">
        <v>0</v>
      </c>
      <c r="R142" s="120">
        <v>0</v>
      </c>
      <c r="S142" s="120">
        <v>0</v>
      </c>
      <c r="T142" s="120">
        <v>0</v>
      </c>
      <c r="U142" s="120">
        <v>0</v>
      </c>
      <c r="V142" s="120">
        <v>0</v>
      </c>
      <c r="W142" s="120">
        <v>0</v>
      </c>
      <c r="X142" s="120">
        <v>0</v>
      </c>
      <c r="Y142" s="120">
        <v>0</v>
      </c>
      <c r="Z142" s="120">
        <v>0</v>
      </c>
      <c r="AA142" s="120">
        <v>0</v>
      </c>
      <c r="AB142" s="120">
        <v>0</v>
      </c>
      <c r="AC142" s="120">
        <v>0</v>
      </c>
      <c r="AD142" s="120">
        <v>0</v>
      </c>
      <c r="AE142" s="120">
        <v>0</v>
      </c>
      <c r="AF142" s="120">
        <v>0</v>
      </c>
      <c r="AG142" s="120">
        <v>0</v>
      </c>
      <c r="AH142" s="120">
        <v>0</v>
      </c>
      <c r="AI142" s="120">
        <v>0</v>
      </c>
      <c r="AJ142" s="121">
        <f t="shared" si="20"/>
        <v>0</v>
      </c>
      <c r="AK142" s="122">
        <f t="shared" si="21"/>
        <v>0</v>
      </c>
      <c r="AL142" s="122">
        <f t="shared" si="22"/>
        <v>0</v>
      </c>
      <c r="AM142" s="123" t="e">
        <f t="shared" si="23"/>
        <v>#DIV/0!</v>
      </c>
      <c r="AN142" s="5"/>
    </row>
    <row r="143" spans="1:40" ht="18" customHeight="1" x14ac:dyDescent="0.25">
      <c r="A143" s="124">
        <v>14</v>
      </c>
      <c r="B143" s="125">
        <v>14</v>
      </c>
      <c r="C143" s="126" t="s">
        <v>45</v>
      </c>
      <c r="D143" s="127">
        <v>337</v>
      </c>
      <c r="E143" s="120">
        <v>0</v>
      </c>
      <c r="F143" s="120">
        <v>0</v>
      </c>
      <c r="G143" s="120">
        <v>0</v>
      </c>
      <c r="H143" s="120">
        <v>0</v>
      </c>
      <c r="I143" s="120">
        <v>0</v>
      </c>
      <c r="J143" s="120">
        <v>0</v>
      </c>
      <c r="K143" s="120">
        <v>0</v>
      </c>
      <c r="L143" s="120">
        <v>0</v>
      </c>
      <c r="M143" s="120">
        <v>0</v>
      </c>
      <c r="N143" s="120">
        <v>0</v>
      </c>
      <c r="O143" s="120">
        <v>0</v>
      </c>
      <c r="P143" s="120">
        <v>0</v>
      </c>
      <c r="Q143" s="120">
        <v>0</v>
      </c>
      <c r="R143" s="120">
        <v>0</v>
      </c>
      <c r="S143" s="120">
        <v>0</v>
      </c>
      <c r="T143" s="120">
        <v>0</v>
      </c>
      <c r="U143" s="120">
        <v>0</v>
      </c>
      <c r="V143" s="120">
        <v>0</v>
      </c>
      <c r="W143" s="120">
        <v>0</v>
      </c>
      <c r="X143" s="120">
        <v>0</v>
      </c>
      <c r="Y143" s="120">
        <v>0</v>
      </c>
      <c r="Z143" s="120">
        <v>0</v>
      </c>
      <c r="AA143" s="120">
        <v>0</v>
      </c>
      <c r="AB143" s="120">
        <v>0</v>
      </c>
      <c r="AC143" s="128">
        <v>2</v>
      </c>
      <c r="AD143" s="120">
        <v>0</v>
      </c>
      <c r="AE143" s="120">
        <v>0</v>
      </c>
      <c r="AF143" s="120">
        <v>0</v>
      </c>
      <c r="AG143" s="120">
        <v>0</v>
      </c>
      <c r="AH143" s="120">
        <v>0</v>
      </c>
      <c r="AI143" s="120">
        <v>0</v>
      </c>
      <c r="AJ143" s="121">
        <f t="shared" si="20"/>
        <v>2</v>
      </c>
      <c r="AK143" s="122">
        <f t="shared" si="21"/>
        <v>2</v>
      </c>
      <c r="AL143" s="122">
        <f t="shared" si="22"/>
        <v>1</v>
      </c>
      <c r="AM143" s="123">
        <f t="shared" si="23"/>
        <v>2</v>
      </c>
      <c r="AN143" s="5"/>
    </row>
    <row r="144" spans="1:40" ht="19.5" customHeight="1" x14ac:dyDescent="0.25">
      <c r="A144" s="134">
        <v>15</v>
      </c>
      <c r="B144" s="135">
        <v>16</v>
      </c>
      <c r="C144" s="136" t="s">
        <v>46</v>
      </c>
      <c r="D144" s="137">
        <v>571</v>
      </c>
      <c r="E144" s="120">
        <v>0</v>
      </c>
      <c r="F144" s="120">
        <v>0</v>
      </c>
      <c r="G144" s="120">
        <v>0</v>
      </c>
      <c r="H144" s="120">
        <v>0</v>
      </c>
      <c r="I144" s="120">
        <v>0</v>
      </c>
      <c r="J144" s="120">
        <v>0</v>
      </c>
      <c r="K144" s="120">
        <v>0</v>
      </c>
      <c r="L144" s="120">
        <v>0</v>
      </c>
      <c r="M144" s="120">
        <v>0</v>
      </c>
      <c r="N144" s="120">
        <v>0</v>
      </c>
      <c r="O144" s="120">
        <v>0</v>
      </c>
      <c r="P144" s="120">
        <v>0</v>
      </c>
      <c r="Q144" s="120">
        <v>0</v>
      </c>
      <c r="R144" s="120">
        <v>0</v>
      </c>
      <c r="S144" s="120">
        <v>0</v>
      </c>
      <c r="T144" s="120">
        <v>0</v>
      </c>
      <c r="U144" s="120">
        <v>0</v>
      </c>
      <c r="V144" s="120">
        <v>0</v>
      </c>
      <c r="W144" s="120">
        <v>0</v>
      </c>
      <c r="X144" s="120">
        <v>0</v>
      </c>
      <c r="Y144" s="120">
        <v>0</v>
      </c>
      <c r="Z144" s="120">
        <v>0</v>
      </c>
      <c r="AA144" s="120">
        <v>0</v>
      </c>
      <c r="AB144" s="120">
        <v>0</v>
      </c>
      <c r="AC144" s="128">
        <v>1</v>
      </c>
      <c r="AD144" s="120">
        <v>0</v>
      </c>
      <c r="AE144" s="120">
        <v>0</v>
      </c>
      <c r="AF144" s="120">
        <v>0</v>
      </c>
      <c r="AG144" s="120">
        <v>0</v>
      </c>
      <c r="AH144" s="120">
        <v>0</v>
      </c>
      <c r="AI144" s="120">
        <v>0</v>
      </c>
      <c r="AJ144" s="138">
        <f t="shared" si="20"/>
        <v>1</v>
      </c>
      <c r="AK144" s="139">
        <f t="shared" si="21"/>
        <v>1</v>
      </c>
      <c r="AL144" s="139">
        <f t="shared" si="22"/>
        <v>1</v>
      </c>
      <c r="AM144" s="140">
        <f t="shared" si="23"/>
        <v>1</v>
      </c>
      <c r="AN144" s="77"/>
    </row>
    <row r="145" spans="1:40" ht="18" customHeight="1" x14ac:dyDescent="0.25">
      <c r="A145" s="124">
        <v>16</v>
      </c>
      <c r="B145" s="125">
        <v>17</v>
      </c>
      <c r="C145" s="126" t="s">
        <v>47</v>
      </c>
      <c r="D145" s="127">
        <v>680</v>
      </c>
      <c r="E145" s="120">
        <v>0</v>
      </c>
      <c r="F145" s="120">
        <v>0</v>
      </c>
      <c r="G145" s="120">
        <v>0</v>
      </c>
      <c r="H145" s="120">
        <v>0</v>
      </c>
      <c r="I145" s="120">
        <v>0</v>
      </c>
      <c r="J145" s="120">
        <v>0</v>
      </c>
      <c r="K145" s="120">
        <v>0</v>
      </c>
      <c r="L145" s="120">
        <v>0</v>
      </c>
      <c r="M145" s="120">
        <v>0</v>
      </c>
      <c r="N145" s="120">
        <v>0</v>
      </c>
      <c r="O145" s="120">
        <v>0</v>
      </c>
      <c r="P145" s="120">
        <v>0</v>
      </c>
      <c r="Q145" s="120">
        <v>0</v>
      </c>
      <c r="R145" s="120">
        <v>0</v>
      </c>
      <c r="S145" s="120">
        <v>0</v>
      </c>
      <c r="T145" s="120">
        <v>0</v>
      </c>
      <c r="U145" s="120">
        <v>0</v>
      </c>
      <c r="V145" s="120">
        <v>0</v>
      </c>
      <c r="W145" s="120">
        <v>0</v>
      </c>
      <c r="X145" s="120">
        <v>0</v>
      </c>
      <c r="Y145" s="120">
        <v>0</v>
      </c>
      <c r="Z145" s="120">
        <v>0</v>
      </c>
      <c r="AA145" s="120">
        <v>0</v>
      </c>
      <c r="AB145" s="120">
        <v>0</v>
      </c>
      <c r="AC145" s="120">
        <v>0</v>
      </c>
      <c r="AD145" s="120">
        <v>0</v>
      </c>
      <c r="AE145" s="120">
        <v>0</v>
      </c>
      <c r="AF145" s="120">
        <v>0</v>
      </c>
      <c r="AG145" s="120">
        <v>0</v>
      </c>
      <c r="AH145" s="120">
        <v>0</v>
      </c>
      <c r="AI145" s="120">
        <v>0</v>
      </c>
      <c r="AJ145" s="121">
        <f t="shared" si="20"/>
        <v>0</v>
      </c>
      <c r="AK145" s="122">
        <f t="shared" si="21"/>
        <v>0</v>
      </c>
      <c r="AL145" s="122">
        <f t="shared" si="22"/>
        <v>0</v>
      </c>
      <c r="AM145" s="123" t="e">
        <f t="shared" si="23"/>
        <v>#DIV/0!</v>
      </c>
      <c r="AN145" s="5"/>
    </row>
    <row r="146" spans="1:40" ht="18" customHeight="1" thickBot="1" x14ac:dyDescent="0.3">
      <c r="A146" s="124">
        <v>17</v>
      </c>
      <c r="B146" s="125">
        <v>53</v>
      </c>
      <c r="C146" s="126" t="s">
        <v>48</v>
      </c>
      <c r="D146" s="141">
        <v>74</v>
      </c>
      <c r="E146" s="120">
        <v>0</v>
      </c>
      <c r="F146" s="120">
        <v>0</v>
      </c>
      <c r="G146" s="120">
        <v>0</v>
      </c>
      <c r="H146" s="120">
        <v>0</v>
      </c>
      <c r="I146" s="120">
        <v>0</v>
      </c>
      <c r="J146" s="120">
        <v>0</v>
      </c>
      <c r="K146" s="120">
        <v>0</v>
      </c>
      <c r="L146" s="120">
        <v>0</v>
      </c>
      <c r="M146" s="120">
        <v>0</v>
      </c>
      <c r="N146" s="120">
        <v>0</v>
      </c>
      <c r="O146" s="120">
        <v>0</v>
      </c>
      <c r="P146" s="120">
        <v>0</v>
      </c>
      <c r="Q146" s="120">
        <v>0</v>
      </c>
      <c r="R146" s="120">
        <v>0</v>
      </c>
      <c r="S146" s="120">
        <v>0</v>
      </c>
      <c r="T146" s="120">
        <v>0</v>
      </c>
      <c r="U146" s="120">
        <v>0</v>
      </c>
      <c r="V146" s="120">
        <v>0</v>
      </c>
      <c r="W146" s="120">
        <v>0</v>
      </c>
      <c r="X146" s="120">
        <v>0</v>
      </c>
      <c r="Y146" s="120">
        <v>0</v>
      </c>
      <c r="Z146" s="120">
        <v>0</v>
      </c>
      <c r="AA146" s="120">
        <v>0</v>
      </c>
      <c r="AB146" s="120">
        <v>0</v>
      </c>
      <c r="AC146" s="128">
        <v>6</v>
      </c>
      <c r="AD146" s="120">
        <v>0</v>
      </c>
      <c r="AE146" s="120">
        <v>0</v>
      </c>
      <c r="AF146" s="120">
        <v>0</v>
      </c>
      <c r="AG146" s="120">
        <v>0</v>
      </c>
      <c r="AH146" s="120">
        <v>0</v>
      </c>
      <c r="AI146" s="120">
        <v>0</v>
      </c>
      <c r="AJ146" s="121">
        <f t="shared" si="20"/>
        <v>6</v>
      </c>
      <c r="AK146" s="122">
        <f t="shared" si="21"/>
        <v>6</v>
      </c>
      <c r="AL146" s="122">
        <f t="shared" si="22"/>
        <v>1</v>
      </c>
      <c r="AM146" s="123">
        <f t="shared" si="23"/>
        <v>6</v>
      </c>
      <c r="AN146" s="5"/>
    </row>
    <row r="147" spans="1:40" ht="18" customHeight="1" thickBot="1" x14ac:dyDescent="0.3">
      <c r="A147" s="124">
        <v>18</v>
      </c>
      <c r="B147" s="125">
        <v>54</v>
      </c>
      <c r="C147" s="142" t="s">
        <v>49</v>
      </c>
      <c r="D147" s="141">
        <v>89</v>
      </c>
      <c r="E147" s="189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1"/>
      <c r="AJ147" s="121">
        <f t="shared" si="20"/>
        <v>0</v>
      </c>
      <c r="AK147" s="122">
        <f t="shared" si="21"/>
        <v>0</v>
      </c>
      <c r="AL147" s="122">
        <f t="shared" si="22"/>
        <v>0</v>
      </c>
      <c r="AM147" s="123">
        <v>0</v>
      </c>
      <c r="AN147" s="5"/>
    </row>
    <row r="148" spans="1:40" ht="18" customHeight="1" x14ac:dyDescent="0.25">
      <c r="A148" s="124">
        <v>19</v>
      </c>
      <c r="B148" s="125">
        <v>55</v>
      </c>
      <c r="C148" s="126" t="s">
        <v>50</v>
      </c>
      <c r="D148" s="119">
        <v>55</v>
      </c>
      <c r="E148" s="120">
        <v>0</v>
      </c>
      <c r="F148" s="120">
        <v>0</v>
      </c>
      <c r="G148" s="120">
        <v>0</v>
      </c>
      <c r="H148" s="120">
        <v>0</v>
      </c>
      <c r="I148" s="120">
        <v>0</v>
      </c>
      <c r="J148" s="120">
        <v>0</v>
      </c>
      <c r="K148" s="120">
        <v>0</v>
      </c>
      <c r="L148" s="120">
        <v>0</v>
      </c>
      <c r="M148" s="120">
        <v>0</v>
      </c>
      <c r="N148" s="120">
        <v>0</v>
      </c>
      <c r="O148" s="120">
        <v>0</v>
      </c>
      <c r="P148" s="120">
        <v>0</v>
      </c>
      <c r="Q148" s="120">
        <v>0</v>
      </c>
      <c r="R148" s="120">
        <v>0</v>
      </c>
      <c r="S148" s="120">
        <v>0</v>
      </c>
      <c r="T148" s="120">
        <v>0</v>
      </c>
      <c r="U148" s="120">
        <v>0</v>
      </c>
      <c r="V148" s="120">
        <v>0</v>
      </c>
      <c r="W148" s="120">
        <v>0</v>
      </c>
      <c r="X148" s="120">
        <v>0</v>
      </c>
      <c r="Y148" s="120">
        <v>0</v>
      </c>
      <c r="Z148" s="120">
        <v>0</v>
      </c>
      <c r="AA148" s="120">
        <v>0</v>
      </c>
      <c r="AB148" s="120">
        <v>0</v>
      </c>
      <c r="AC148" s="128">
        <v>7</v>
      </c>
      <c r="AD148" s="120">
        <v>0</v>
      </c>
      <c r="AE148" s="120">
        <v>0</v>
      </c>
      <c r="AF148" s="120">
        <v>0</v>
      </c>
      <c r="AG148" s="120">
        <v>0</v>
      </c>
      <c r="AH148" s="120">
        <v>0</v>
      </c>
      <c r="AI148" s="120">
        <v>0</v>
      </c>
      <c r="AJ148" s="121">
        <f t="shared" si="20"/>
        <v>7</v>
      </c>
      <c r="AK148" s="122">
        <f t="shared" si="21"/>
        <v>7</v>
      </c>
      <c r="AL148" s="122">
        <f t="shared" si="22"/>
        <v>1</v>
      </c>
      <c r="AM148" s="123">
        <f t="shared" si="23"/>
        <v>7</v>
      </c>
      <c r="AN148" s="5"/>
    </row>
    <row r="149" spans="1:40" ht="18" customHeight="1" x14ac:dyDescent="0.25">
      <c r="A149" s="124">
        <v>20</v>
      </c>
      <c r="B149" s="125">
        <v>56</v>
      </c>
      <c r="C149" s="126" t="s">
        <v>51</v>
      </c>
      <c r="D149" s="127">
        <v>78</v>
      </c>
      <c r="E149" s="120">
        <v>0</v>
      </c>
      <c r="F149" s="120">
        <v>0</v>
      </c>
      <c r="G149" s="120">
        <v>0</v>
      </c>
      <c r="H149" s="120">
        <v>0</v>
      </c>
      <c r="I149" s="120">
        <v>0</v>
      </c>
      <c r="J149" s="120">
        <v>0</v>
      </c>
      <c r="K149" s="120">
        <v>0</v>
      </c>
      <c r="L149" s="120">
        <v>0</v>
      </c>
      <c r="M149" s="120">
        <v>0</v>
      </c>
      <c r="N149" s="120">
        <v>0</v>
      </c>
      <c r="O149" s="120">
        <v>0</v>
      </c>
      <c r="P149" s="120">
        <v>0</v>
      </c>
      <c r="Q149" s="120">
        <v>0</v>
      </c>
      <c r="R149" s="120">
        <v>0</v>
      </c>
      <c r="S149" s="120">
        <v>0</v>
      </c>
      <c r="T149" s="120">
        <v>0</v>
      </c>
      <c r="U149" s="120">
        <v>0</v>
      </c>
      <c r="V149" s="120">
        <v>0</v>
      </c>
      <c r="W149" s="120">
        <v>0</v>
      </c>
      <c r="X149" s="120">
        <v>0</v>
      </c>
      <c r="Y149" s="120">
        <v>0</v>
      </c>
      <c r="Z149" s="120">
        <v>0</v>
      </c>
      <c r="AA149" s="120">
        <v>0</v>
      </c>
      <c r="AB149" s="120">
        <v>0</v>
      </c>
      <c r="AC149" s="128">
        <v>8</v>
      </c>
      <c r="AD149" s="120">
        <v>0</v>
      </c>
      <c r="AE149" s="120">
        <v>0</v>
      </c>
      <c r="AF149" s="120">
        <v>0</v>
      </c>
      <c r="AG149" s="120">
        <v>0</v>
      </c>
      <c r="AH149" s="120">
        <v>0</v>
      </c>
      <c r="AI149" s="120">
        <v>0</v>
      </c>
      <c r="AJ149" s="121">
        <f t="shared" si="20"/>
        <v>8</v>
      </c>
      <c r="AK149" s="122">
        <f t="shared" si="21"/>
        <v>8</v>
      </c>
      <c r="AL149" s="122">
        <f t="shared" si="22"/>
        <v>1</v>
      </c>
      <c r="AM149" s="123">
        <f t="shared" si="23"/>
        <v>8</v>
      </c>
      <c r="AN149" s="5"/>
    </row>
    <row r="150" spans="1:40" ht="18" customHeight="1" x14ac:dyDescent="0.25">
      <c r="A150" s="124">
        <v>21</v>
      </c>
      <c r="B150" s="125">
        <v>57</v>
      </c>
      <c r="C150" s="126" t="s">
        <v>52</v>
      </c>
      <c r="D150" s="127">
        <v>64</v>
      </c>
      <c r="E150" s="120">
        <v>0</v>
      </c>
      <c r="F150" s="120">
        <v>0</v>
      </c>
      <c r="G150" s="120">
        <v>0</v>
      </c>
      <c r="H150" s="120">
        <v>0</v>
      </c>
      <c r="I150" s="120">
        <v>0</v>
      </c>
      <c r="J150" s="120">
        <v>0</v>
      </c>
      <c r="K150" s="120">
        <v>0</v>
      </c>
      <c r="L150" s="120">
        <v>0</v>
      </c>
      <c r="M150" s="120">
        <v>0</v>
      </c>
      <c r="N150" s="120">
        <v>0</v>
      </c>
      <c r="O150" s="120">
        <v>0</v>
      </c>
      <c r="P150" s="120">
        <v>0</v>
      </c>
      <c r="Q150" s="120">
        <v>0</v>
      </c>
      <c r="R150" s="120">
        <v>0</v>
      </c>
      <c r="S150" s="120">
        <v>0</v>
      </c>
      <c r="T150" s="120">
        <v>0</v>
      </c>
      <c r="U150" s="120">
        <v>0</v>
      </c>
      <c r="V150" s="120">
        <v>0</v>
      </c>
      <c r="W150" s="120">
        <v>0</v>
      </c>
      <c r="X150" s="120">
        <v>0</v>
      </c>
      <c r="Y150" s="120">
        <v>0</v>
      </c>
      <c r="Z150" s="120">
        <v>0</v>
      </c>
      <c r="AA150" s="120">
        <v>0</v>
      </c>
      <c r="AB150" s="120">
        <v>0</v>
      </c>
      <c r="AC150" s="128">
        <v>7</v>
      </c>
      <c r="AD150" s="120">
        <v>0</v>
      </c>
      <c r="AE150" s="120">
        <v>0</v>
      </c>
      <c r="AF150" s="120">
        <v>0</v>
      </c>
      <c r="AG150" s="120">
        <v>0</v>
      </c>
      <c r="AH150" s="120">
        <v>0</v>
      </c>
      <c r="AI150" s="120">
        <v>0</v>
      </c>
      <c r="AJ150" s="121">
        <f t="shared" si="20"/>
        <v>7</v>
      </c>
      <c r="AK150" s="122">
        <f t="shared" si="21"/>
        <v>7</v>
      </c>
      <c r="AL150" s="122">
        <f t="shared" si="22"/>
        <v>1</v>
      </c>
      <c r="AM150" s="123">
        <f t="shared" si="23"/>
        <v>7</v>
      </c>
      <c r="AN150" s="5"/>
    </row>
    <row r="151" spans="1:40" ht="18" customHeight="1" x14ac:dyDescent="0.25">
      <c r="A151" s="124">
        <v>22</v>
      </c>
      <c r="B151" s="125">
        <v>58</v>
      </c>
      <c r="C151" s="126" t="s">
        <v>53</v>
      </c>
      <c r="D151" s="127">
        <v>74</v>
      </c>
      <c r="E151" s="120">
        <v>0</v>
      </c>
      <c r="F151" s="120">
        <v>0</v>
      </c>
      <c r="G151" s="120">
        <v>0</v>
      </c>
      <c r="H151" s="120">
        <v>0</v>
      </c>
      <c r="I151" s="120">
        <v>0</v>
      </c>
      <c r="J151" s="120">
        <v>0</v>
      </c>
      <c r="K151" s="120">
        <v>0</v>
      </c>
      <c r="L151" s="120">
        <v>0</v>
      </c>
      <c r="M151" s="120">
        <v>0</v>
      </c>
      <c r="N151" s="120">
        <v>0</v>
      </c>
      <c r="O151" s="120">
        <v>0</v>
      </c>
      <c r="P151" s="120">
        <v>0</v>
      </c>
      <c r="Q151" s="120">
        <v>0</v>
      </c>
      <c r="R151" s="120">
        <v>0</v>
      </c>
      <c r="S151" s="120">
        <v>0</v>
      </c>
      <c r="T151" s="120">
        <v>0</v>
      </c>
      <c r="U151" s="120">
        <v>0</v>
      </c>
      <c r="V151" s="120">
        <v>0</v>
      </c>
      <c r="W151" s="120">
        <v>0</v>
      </c>
      <c r="X151" s="120">
        <v>0</v>
      </c>
      <c r="Y151" s="120">
        <v>0</v>
      </c>
      <c r="Z151" s="120">
        <v>0</v>
      </c>
      <c r="AA151" s="120">
        <v>0</v>
      </c>
      <c r="AB151" s="120">
        <v>0</v>
      </c>
      <c r="AC151" s="128">
        <v>10</v>
      </c>
      <c r="AD151" s="120">
        <v>0</v>
      </c>
      <c r="AE151" s="120">
        <v>0</v>
      </c>
      <c r="AF151" s="120">
        <v>0</v>
      </c>
      <c r="AG151" s="120">
        <v>0</v>
      </c>
      <c r="AH151" s="120">
        <v>0</v>
      </c>
      <c r="AI151" s="120">
        <v>0</v>
      </c>
      <c r="AJ151" s="121">
        <f t="shared" si="20"/>
        <v>10</v>
      </c>
      <c r="AK151" s="122">
        <f t="shared" si="21"/>
        <v>10</v>
      </c>
      <c r="AL151" s="122">
        <f t="shared" si="22"/>
        <v>1</v>
      </c>
      <c r="AM151" s="123">
        <f t="shared" si="23"/>
        <v>10</v>
      </c>
      <c r="AN151" s="5"/>
    </row>
    <row r="152" spans="1:40" ht="18" customHeight="1" x14ac:dyDescent="0.25">
      <c r="A152" s="124">
        <v>23</v>
      </c>
      <c r="B152" s="125">
        <v>59</v>
      </c>
      <c r="C152" s="126" t="s">
        <v>54</v>
      </c>
      <c r="D152" s="127">
        <v>42</v>
      </c>
      <c r="E152" s="120">
        <v>0</v>
      </c>
      <c r="F152" s="120">
        <v>0</v>
      </c>
      <c r="G152" s="120">
        <v>0</v>
      </c>
      <c r="H152" s="120">
        <v>0</v>
      </c>
      <c r="I152" s="120">
        <v>0</v>
      </c>
      <c r="J152" s="120">
        <v>0</v>
      </c>
      <c r="K152" s="120">
        <v>0</v>
      </c>
      <c r="L152" s="120">
        <v>0</v>
      </c>
      <c r="M152" s="120">
        <v>0</v>
      </c>
      <c r="N152" s="120">
        <v>0</v>
      </c>
      <c r="O152" s="120">
        <v>0</v>
      </c>
      <c r="P152" s="120">
        <v>0</v>
      </c>
      <c r="Q152" s="120">
        <v>0</v>
      </c>
      <c r="R152" s="120">
        <v>0</v>
      </c>
      <c r="S152" s="120">
        <v>0</v>
      </c>
      <c r="T152" s="120">
        <v>0</v>
      </c>
      <c r="U152" s="120">
        <v>0</v>
      </c>
      <c r="V152" s="120">
        <v>0</v>
      </c>
      <c r="W152" s="120">
        <v>0</v>
      </c>
      <c r="X152" s="120">
        <v>0</v>
      </c>
      <c r="Y152" s="120">
        <v>0</v>
      </c>
      <c r="Z152" s="120">
        <v>0</v>
      </c>
      <c r="AA152" s="120">
        <v>0</v>
      </c>
      <c r="AB152" s="120">
        <v>0</v>
      </c>
      <c r="AC152" s="128">
        <v>3</v>
      </c>
      <c r="AD152" s="120">
        <v>0</v>
      </c>
      <c r="AE152" s="120">
        <v>0</v>
      </c>
      <c r="AF152" s="120">
        <v>0</v>
      </c>
      <c r="AG152" s="120">
        <v>0</v>
      </c>
      <c r="AH152" s="120">
        <v>0</v>
      </c>
      <c r="AI152" s="120">
        <v>0</v>
      </c>
      <c r="AJ152" s="121">
        <f t="shared" si="20"/>
        <v>3</v>
      </c>
      <c r="AK152" s="122">
        <f t="shared" si="21"/>
        <v>3</v>
      </c>
      <c r="AL152" s="122">
        <f t="shared" si="22"/>
        <v>1</v>
      </c>
      <c r="AM152" s="123">
        <f t="shared" si="23"/>
        <v>3</v>
      </c>
      <c r="AN152" s="47"/>
    </row>
    <row r="153" spans="1:40" s="65" customFormat="1" ht="31.5" customHeight="1" x14ac:dyDescent="0.25">
      <c r="A153" s="124">
        <v>24</v>
      </c>
      <c r="B153" s="125">
        <v>62</v>
      </c>
      <c r="C153" s="132" t="s">
        <v>55</v>
      </c>
      <c r="D153" s="143">
        <v>87</v>
      </c>
      <c r="E153" s="120">
        <v>0</v>
      </c>
      <c r="F153" s="120">
        <v>0</v>
      </c>
      <c r="G153" s="120">
        <v>0</v>
      </c>
      <c r="H153" s="120">
        <v>0</v>
      </c>
      <c r="I153" s="120">
        <v>0</v>
      </c>
      <c r="J153" s="120">
        <v>0</v>
      </c>
      <c r="K153" s="120">
        <v>0</v>
      </c>
      <c r="L153" s="120">
        <v>0</v>
      </c>
      <c r="M153" s="120">
        <v>0</v>
      </c>
      <c r="N153" s="120">
        <v>0</v>
      </c>
      <c r="O153" s="120">
        <v>0</v>
      </c>
      <c r="P153" s="120">
        <v>0</v>
      </c>
      <c r="Q153" s="120">
        <v>0</v>
      </c>
      <c r="R153" s="120">
        <v>0</v>
      </c>
      <c r="S153" s="120">
        <v>0</v>
      </c>
      <c r="T153" s="120">
        <v>0</v>
      </c>
      <c r="U153" s="120">
        <v>0</v>
      </c>
      <c r="V153" s="120">
        <v>0</v>
      </c>
      <c r="W153" s="120">
        <v>0</v>
      </c>
      <c r="X153" s="120">
        <v>0</v>
      </c>
      <c r="Y153" s="120">
        <v>0</v>
      </c>
      <c r="Z153" s="120">
        <v>0</v>
      </c>
      <c r="AA153" s="120">
        <v>0</v>
      </c>
      <c r="AB153" s="120">
        <v>0</v>
      </c>
      <c r="AC153" s="120">
        <v>0</v>
      </c>
      <c r="AD153" s="120">
        <v>0</v>
      </c>
      <c r="AE153" s="120">
        <v>0</v>
      </c>
      <c r="AF153" s="120">
        <v>0</v>
      </c>
      <c r="AG153" s="120">
        <v>0</v>
      </c>
      <c r="AH153" s="120">
        <v>0</v>
      </c>
      <c r="AI153" s="120">
        <v>0</v>
      </c>
      <c r="AJ153" s="121">
        <f t="shared" si="20"/>
        <v>0</v>
      </c>
      <c r="AK153" s="122">
        <f t="shared" si="21"/>
        <v>0</v>
      </c>
      <c r="AL153" s="122">
        <f t="shared" si="22"/>
        <v>0</v>
      </c>
      <c r="AM153" s="123" t="e">
        <f t="shared" si="23"/>
        <v>#DIV/0!</v>
      </c>
      <c r="AN153" s="49"/>
    </row>
    <row r="154" spans="1:40" s="65" customFormat="1" ht="30" customHeight="1" x14ac:dyDescent="0.25">
      <c r="A154" s="124">
        <v>25</v>
      </c>
      <c r="B154" s="125">
        <v>65</v>
      </c>
      <c r="C154" s="132" t="s">
        <v>56</v>
      </c>
      <c r="D154" s="143">
        <v>67</v>
      </c>
      <c r="E154" s="120">
        <v>0</v>
      </c>
      <c r="F154" s="120">
        <v>0</v>
      </c>
      <c r="G154" s="120">
        <v>0</v>
      </c>
      <c r="H154" s="120">
        <v>0</v>
      </c>
      <c r="I154" s="120">
        <v>0</v>
      </c>
      <c r="J154" s="120">
        <v>0</v>
      </c>
      <c r="K154" s="120">
        <v>0</v>
      </c>
      <c r="L154" s="120">
        <v>0</v>
      </c>
      <c r="M154" s="120">
        <v>0</v>
      </c>
      <c r="N154" s="120">
        <v>0</v>
      </c>
      <c r="O154" s="120">
        <v>0</v>
      </c>
      <c r="P154" s="120">
        <v>0</v>
      </c>
      <c r="Q154" s="120">
        <v>0</v>
      </c>
      <c r="R154" s="128">
        <v>7</v>
      </c>
      <c r="S154" s="120">
        <v>0</v>
      </c>
      <c r="T154" s="120">
        <v>0</v>
      </c>
      <c r="U154" s="120">
        <v>0</v>
      </c>
      <c r="V154" s="120">
        <v>0</v>
      </c>
      <c r="W154" s="120">
        <v>0</v>
      </c>
      <c r="X154" s="120">
        <v>0</v>
      </c>
      <c r="Y154" s="120">
        <v>0</v>
      </c>
      <c r="Z154" s="120">
        <v>0</v>
      </c>
      <c r="AA154" s="120">
        <v>0</v>
      </c>
      <c r="AB154" s="120">
        <v>0</v>
      </c>
      <c r="AC154" s="128">
        <v>3</v>
      </c>
      <c r="AD154" s="120">
        <v>0</v>
      </c>
      <c r="AE154" s="120">
        <v>0</v>
      </c>
      <c r="AF154" s="120">
        <v>0</v>
      </c>
      <c r="AG154" s="120">
        <v>0</v>
      </c>
      <c r="AH154" s="120">
        <v>0</v>
      </c>
      <c r="AI154" s="120">
        <v>0</v>
      </c>
      <c r="AJ154" s="121">
        <f t="shared" si="20"/>
        <v>10</v>
      </c>
      <c r="AK154" s="122">
        <f t="shared" si="21"/>
        <v>7</v>
      </c>
      <c r="AL154" s="122">
        <f t="shared" si="22"/>
        <v>2</v>
      </c>
      <c r="AM154" s="123">
        <f t="shared" si="23"/>
        <v>5</v>
      </c>
      <c r="AN154" s="49" t="s">
        <v>3</v>
      </c>
    </row>
    <row r="155" spans="1:40" ht="18" customHeight="1" x14ac:dyDescent="0.25">
      <c r="A155" s="124">
        <v>26</v>
      </c>
      <c r="B155" s="125">
        <v>64</v>
      </c>
      <c r="C155" s="126" t="s">
        <v>57</v>
      </c>
      <c r="D155" s="127">
        <v>58</v>
      </c>
      <c r="E155" s="120">
        <v>0</v>
      </c>
      <c r="F155" s="120">
        <v>0</v>
      </c>
      <c r="G155" s="120">
        <v>0</v>
      </c>
      <c r="H155" s="120">
        <v>0</v>
      </c>
      <c r="I155" s="120">
        <v>0</v>
      </c>
      <c r="J155" s="120">
        <v>0</v>
      </c>
      <c r="K155" s="120">
        <v>0</v>
      </c>
      <c r="L155" s="120">
        <v>0</v>
      </c>
      <c r="M155" s="120">
        <v>0</v>
      </c>
      <c r="N155" s="120">
        <v>0</v>
      </c>
      <c r="O155" s="120">
        <v>0</v>
      </c>
      <c r="P155" s="120">
        <v>0</v>
      </c>
      <c r="Q155" s="120">
        <v>0</v>
      </c>
      <c r="R155" s="120">
        <v>0</v>
      </c>
      <c r="S155" s="120">
        <v>0</v>
      </c>
      <c r="T155" s="120">
        <v>0</v>
      </c>
      <c r="U155" s="120">
        <v>0</v>
      </c>
      <c r="V155" s="120">
        <v>0</v>
      </c>
      <c r="W155" s="120">
        <v>0</v>
      </c>
      <c r="X155" s="120">
        <v>0</v>
      </c>
      <c r="Y155" s="120">
        <v>0</v>
      </c>
      <c r="Z155" s="120">
        <v>0</v>
      </c>
      <c r="AA155" s="120">
        <v>0</v>
      </c>
      <c r="AB155" s="120">
        <v>0</v>
      </c>
      <c r="AC155" s="128">
        <v>2</v>
      </c>
      <c r="AD155" s="120">
        <v>0</v>
      </c>
      <c r="AE155" s="120">
        <v>0</v>
      </c>
      <c r="AF155" s="120">
        <v>0</v>
      </c>
      <c r="AG155" s="120">
        <v>0</v>
      </c>
      <c r="AH155" s="120">
        <v>0</v>
      </c>
      <c r="AI155" s="120">
        <v>0</v>
      </c>
      <c r="AJ155" s="121">
        <f t="shared" si="20"/>
        <v>2</v>
      </c>
      <c r="AK155" s="122">
        <f t="shared" si="21"/>
        <v>2</v>
      </c>
      <c r="AL155" s="122">
        <f t="shared" si="22"/>
        <v>1</v>
      </c>
      <c r="AM155" s="123">
        <f t="shared" si="23"/>
        <v>2</v>
      </c>
      <c r="AN155" s="4" t="s">
        <v>3</v>
      </c>
    </row>
    <row r="156" spans="1:40" ht="31.5" customHeight="1" x14ac:dyDescent="0.25">
      <c r="A156" s="124">
        <v>27</v>
      </c>
      <c r="B156" s="125">
        <v>68</v>
      </c>
      <c r="C156" s="132" t="s">
        <v>58</v>
      </c>
      <c r="D156" s="127">
        <v>62</v>
      </c>
      <c r="E156" s="128">
        <v>19</v>
      </c>
      <c r="F156" s="120">
        <v>0</v>
      </c>
      <c r="G156" s="120">
        <v>0</v>
      </c>
      <c r="H156" s="120">
        <v>0</v>
      </c>
      <c r="I156" s="120">
        <v>0</v>
      </c>
      <c r="J156" s="120">
        <v>0</v>
      </c>
      <c r="K156" s="120">
        <v>0</v>
      </c>
      <c r="L156" s="120">
        <v>0</v>
      </c>
      <c r="M156" s="120">
        <v>0</v>
      </c>
      <c r="N156" s="120">
        <v>0</v>
      </c>
      <c r="O156" s="120">
        <v>0</v>
      </c>
      <c r="P156" s="120">
        <v>0</v>
      </c>
      <c r="Q156" s="120">
        <v>0</v>
      </c>
      <c r="R156" s="120">
        <v>0</v>
      </c>
      <c r="S156" s="120">
        <v>0</v>
      </c>
      <c r="T156" s="120">
        <v>0</v>
      </c>
      <c r="U156" s="120">
        <v>0</v>
      </c>
      <c r="V156" s="120">
        <v>0</v>
      </c>
      <c r="W156" s="120">
        <v>0</v>
      </c>
      <c r="X156" s="120">
        <v>0</v>
      </c>
      <c r="Y156" s="120">
        <v>0</v>
      </c>
      <c r="Z156" s="120">
        <v>0</v>
      </c>
      <c r="AA156" s="120">
        <v>0</v>
      </c>
      <c r="AB156" s="120">
        <v>0</v>
      </c>
      <c r="AC156" s="128">
        <v>3</v>
      </c>
      <c r="AD156" s="120">
        <v>0</v>
      </c>
      <c r="AE156" s="120">
        <v>0</v>
      </c>
      <c r="AF156" s="120">
        <v>0</v>
      </c>
      <c r="AG156" s="120">
        <v>0</v>
      </c>
      <c r="AH156" s="120">
        <v>0</v>
      </c>
      <c r="AI156" s="120">
        <v>0</v>
      </c>
      <c r="AJ156" s="121">
        <f t="shared" si="20"/>
        <v>22</v>
      </c>
      <c r="AK156" s="122">
        <f t="shared" si="21"/>
        <v>19</v>
      </c>
      <c r="AL156" s="122">
        <f t="shared" si="22"/>
        <v>2</v>
      </c>
      <c r="AM156" s="123">
        <f t="shared" si="23"/>
        <v>11</v>
      </c>
      <c r="AN156" s="4" t="s">
        <v>3</v>
      </c>
    </row>
    <row r="157" spans="1:40" ht="18" customHeight="1" x14ac:dyDescent="0.25">
      <c r="A157" s="124">
        <v>28</v>
      </c>
      <c r="B157" s="125">
        <v>75</v>
      </c>
      <c r="C157" s="126" t="s">
        <v>59</v>
      </c>
      <c r="D157" s="127">
        <v>75</v>
      </c>
      <c r="E157" s="120">
        <v>0</v>
      </c>
      <c r="F157" s="120">
        <v>0</v>
      </c>
      <c r="G157" s="120">
        <v>0</v>
      </c>
      <c r="H157" s="120">
        <v>0</v>
      </c>
      <c r="I157" s="120">
        <v>0</v>
      </c>
      <c r="J157" s="120">
        <v>0</v>
      </c>
      <c r="K157" s="120">
        <v>0</v>
      </c>
      <c r="L157" s="120">
        <v>0</v>
      </c>
      <c r="M157" s="120">
        <v>0</v>
      </c>
      <c r="N157" s="120">
        <v>0</v>
      </c>
      <c r="O157" s="120">
        <v>0</v>
      </c>
      <c r="P157" s="120">
        <v>0</v>
      </c>
      <c r="Q157" s="120">
        <v>0</v>
      </c>
      <c r="R157" s="120">
        <v>0</v>
      </c>
      <c r="S157" s="120">
        <v>0</v>
      </c>
      <c r="T157" s="120">
        <v>0</v>
      </c>
      <c r="U157" s="120">
        <v>0</v>
      </c>
      <c r="V157" s="120">
        <v>0</v>
      </c>
      <c r="W157" s="120">
        <v>0</v>
      </c>
      <c r="X157" s="120">
        <v>0</v>
      </c>
      <c r="Y157" s="120">
        <v>0</v>
      </c>
      <c r="Z157" s="128">
        <v>1</v>
      </c>
      <c r="AA157" s="120">
        <v>0</v>
      </c>
      <c r="AB157" s="120">
        <v>0</v>
      </c>
      <c r="AC157" s="120">
        <v>0</v>
      </c>
      <c r="AD157" s="120">
        <v>0</v>
      </c>
      <c r="AE157" s="120">
        <v>0</v>
      </c>
      <c r="AF157" s="120">
        <v>0</v>
      </c>
      <c r="AG157" s="120">
        <v>0</v>
      </c>
      <c r="AH157" s="120">
        <v>0</v>
      </c>
      <c r="AI157" s="120">
        <v>0</v>
      </c>
      <c r="AJ157" s="121">
        <f t="shared" si="20"/>
        <v>1</v>
      </c>
      <c r="AK157" s="122">
        <f t="shared" si="21"/>
        <v>1</v>
      </c>
      <c r="AL157" s="122">
        <f t="shared" si="22"/>
        <v>1</v>
      </c>
      <c r="AM157" s="123">
        <f t="shared" si="23"/>
        <v>1</v>
      </c>
      <c r="AN157" s="4"/>
    </row>
    <row r="158" spans="1:40" ht="17.25" customHeight="1" x14ac:dyDescent="0.25">
      <c r="A158" s="124">
        <v>29</v>
      </c>
      <c r="B158" s="125" t="s">
        <v>60</v>
      </c>
      <c r="C158" s="126" t="s">
        <v>61</v>
      </c>
      <c r="D158" s="127">
        <v>67</v>
      </c>
      <c r="E158" s="120">
        <v>0</v>
      </c>
      <c r="F158" s="120">
        <v>0</v>
      </c>
      <c r="G158" s="120">
        <v>0</v>
      </c>
      <c r="H158" s="120">
        <v>0</v>
      </c>
      <c r="I158" s="120">
        <v>0</v>
      </c>
      <c r="J158" s="120">
        <v>0</v>
      </c>
      <c r="K158" s="120">
        <v>0</v>
      </c>
      <c r="L158" s="120">
        <v>0</v>
      </c>
      <c r="M158" s="120">
        <v>0</v>
      </c>
      <c r="N158" s="120">
        <v>0</v>
      </c>
      <c r="O158" s="120">
        <v>0</v>
      </c>
      <c r="P158" s="120">
        <v>0</v>
      </c>
      <c r="Q158" s="120">
        <v>0</v>
      </c>
      <c r="R158" s="128">
        <v>6</v>
      </c>
      <c r="S158" s="120">
        <v>0</v>
      </c>
      <c r="T158" s="120">
        <v>0</v>
      </c>
      <c r="U158" s="120">
        <v>0</v>
      </c>
      <c r="V158" s="120">
        <v>0</v>
      </c>
      <c r="W158" s="120">
        <v>0</v>
      </c>
      <c r="X158" s="120">
        <v>0</v>
      </c>
      <c r="Y158" s="120">
        <v>0</v>
      </c>
      <c r="Z158" s="120">
        <v>0</v>
      </c>
      <c r="AA158" s="120">
        <v>0</v>
      </c>
      <c r="AB158" s="120">
        <v>0</v>
      </c>
      <c r="AC158" s="120">
        <v>0</v>
      </c>
      <c r="AD158" s="120">
        <v>0</v>
      </c>
      <c r="AE158" s="120">
        <v>0</v>
      </c>
      <c r="AF158" s="120">
        <v>0</v>
      </c>
      <c r="AG158" s="120">
        <v>0</v>
      </c>
      <c r="AH158" s="120">
        <v>0</v>
      </c>
      <c r="AI158" s="120">
        <v>0</v>
      </c>
      <c r="AJ158" s="121">
        <f t="shared" si="20"/>
        <v>6</v>
      </c>
      <c r="AK158" s="122">
        <f t="shared" si="21"/>
        <v>6</v>
      </c>
      <c r="AL158" s="122">
        <f t="shared" si="22"/>
        <v>1</v>
      </c>
      <c r="AM158" s="123">
        <f t="shared" si="23"/>
        <v>6</v>
      </c>
      <c r="AN158" s="4"/>
    </row>
    <row r="159" spans="1:40" ht="18" customHeight="1" x14ac:dyDescent="0.25">
      <c r="A159" s="124">
        <v>30</v>
      </c>
      <c r="B159" s="125">
        <v>170</v>
      </c>
      <c r="C159" s="126" t="s">
        <v>62</v>
      </c>
      <c r="D159" s="127">
        <v>58</v>
      </c>
      <c r="E159" s="120">
        <v>0</v>
      </c>
      <c r="F159" s="120">
        <v>0</v>
      </c>
      <c r="G159" s="120">
        <v>0</v>
      </c>
      <c r="H159" s="120">
        <v>0</v>
      </c>
      <c r="I159" s="120">
        <v>0</v>
      </c>
      <c r="J159" s="120">
        <v>0</v>
      </c>
      <c r="K159" s="120">
        <v>0</v>
      </c>
      <c r="L159" s="120">
        <v>0</v>
      </c>
      <c r="M159" s="120">
        <v>0</v>
      </c>
      <c r="N159" s="120">
        <v>0</v>
      </c>
      <c r="O159" s="120">
        <v>0</v>
      </c>
      <c r="P159" s="120">
        <v>0</v>
      </c>
      <c r="Q159" s="120">
        <v>0</v>
      </c>
      <c r="R159" s="120">
        <v>0</v>
      </c>
      <c r="S159" s="120">
        <v>0</v>
      </c>
      <c r="T159" s="120">
        <v>0</v>
      </c>
      <c r="U159" s="120">
        <v>0</v>
      </c>
      <c r="V159" s="120">
        <v>0</v>
      </c>
      <c r="W159" s="120">
        <v>0</v>
      </c>
      <c r="X159" s="120">
        <v>0</v>
      </c>
      <c r="Y159" s="120">
        <v>0</v>
      </c>
      <c r="Z159" s="120">
        <v>0</v>
      </c>
      <c r="AA159" s="120">
        <v>0</v>
      </c>
      <c r="AB159" s="120">
        <v>0</v>
      </c>
      <c r="AC159" s="128">
        <v>8</v>
      </c>
      <c r="AD159" s="120">
        <v>0</v>
      </c>
      <c r="AE159" s="120">
        <v>0</v>
      </c>
      <c r="AF159" s="120">
        <v>0</v>
      </c>
      <c r="AG159" s="120">
        <v>0</v>
      </c>
      <c r="AH159" s="120">
        <v>0</v>
      </c>
      <c r="AI159" s="120">
        <v>0</v>
      </c>
      <c r="AJ159" s="128">
        <v>0</v>
      </c>
      <c r="AK159" s="128">
        <v>0</v>
      </c>
      <c r="AL159" s="128">
        <v>0</v>
      </c>
      <c r="AM159" s="123" t="e">
        <f t="shared" si="23"/>
        <v>#DIV/0!</v>
      </c>
      <c r="AN159" s="4" t="s">
        <v>3</v>
      </c>
    </row>
    <row r="160" spans="1:40" ht="18" customHeight="1" x14ac:dyDescent="0.25">
      <c r="A160" s="144">
        <v>31</v>
      </c>
      <c r="B160" s="145">
        <v>171</v>
      </c>
      <c r="C160" s="146" t="s">
        <v>63</v>
      </c>
      <c r="D160" s="147">
        <v>53</v>
      </c>
      <c r="E160" s="128">
        <v>16</v>
      </c>
      <c r="F160" s="120">
        <v>0</v>
      </c>
      <c r="G160" s="120">
        <v>0</v>
      </c>
      <c r="H160" s="120">
        <v>0</v>
      </c>
      <c r="I160" s="120">
        <v>0</v>
      </c>
      <c r="J160" s="120">
        <v>0</v>
      </c>
      <c r="K160" s="120">
        <v>0</v>
      </c>
      <c r="L160" s="120">
        <v>0</v>
      </c>
      <c r="M160" s="120">
        <v>0</v>
      </c>
      <c r="N160" s="120">
        <v>0</v>
      </c>
      <c r="O160" s="120">
        <v>0</v>
      </c>
      <c r="P160" s="120">
        <v>0</v>
      </c>
      <c r="Q160" s="120">
        <v>0</v>
      </c>
      <c r="R160" s="120">
        <v>0</v>
      </c>
      <c r="S160" s="120">
        <v>0</v>
      </c>
      <c r="T160" s="120">
        <v>0</v>
      </c>
      <c r="U160" s="120">
        <v>0</v>
      </c>
      <c r="V160" s="120">
        <v>0</v>
      </c>
      <c r="W160" s="120">
        <v>0</v>
      </c>
      <c r="X160" s="120">
        <v>0</v>
      </c>
      <c r="Y160" s="120">
        <v>0</v>
      </c>
      <c r="Z160" s="120">
        <v>0</v>
      </c>
      <c r="AA160" s="120">
        <v>0</v>
      </c>
      <c r="AB160" s="120">
        <v>0</v>
      </c>
      <c r="AC160" s="128">
        <v>8</v>
      </c>
      <c r="AD160" s="120">
        <v>0</v>
      </c>
      <c r="AE160" s="120">
        <v>0</v>
      </c>
      <c r="AF160" s="120">
        <v>0</v>
      </c>
      <c r="AG160" s="120">
        <v>0</v>
      </c>
      <c r="AH160" s="120">
        <v>0</v>
      </c>
      <c r="AI160" s="120">
        <v>0</v>
      </c>
      <c r="AJ160" s="121">
        <f t="shared" ref="AJ160:AJ173" si="24">SUM(E160:AI160)</f>
        <v>24</v>
      </c>
      <c r="AK160" s="122">
        <f t="shared" ref="AK160:AK173" si="25">+MAX(E160:AI160)</f>
        <v>16</v>
      </c>
      <c r="AL160" s="122">
        <f t="shared" ref="AL160:AL173" si="26">COUNTIF(E160:AI160,"&gt;0")</f>
        <v>2</v>
      </c>
      <c r="AM160" s="148">
        <f t="shared" ref="AM160:AM173" si="27">AJ160/AL160</f>
        <v>12</v>
      </c>
      <c r="AN160" s="4"/>
    </row>
    <row r="161" spans="1:40" ht="18" customHeight="1" x14ac:dyDescent="0.25">
      <c r="A161" s="149">
        <v>32</v>
      </c>
      <c r="B161" s="150">
        <v>172</v>
      </c>
      <c r="C161" s="151" t="s">
        <v>64</v>
      </c>
      <c r="D161" s="152">
        <v>56</v>
      </c>
      <c r="E161" s="128">
        <v>17</v>
      </c>
      <c r="F161" s="120">
        <v>0</v>
      </c>
      <c r="G161" s="120">
        <v>0</v>
      </c>
      <c r="H161" s="120">
        <v>0</v>
      </c>
      <c r="I161" s="120">
        <v>0</v>
      </c>
      <c r="J161" s="120">
        <v>0</v>
      </c>
      <c r="K161" s="120">
        <v>0</v>
      </c>
      <c r="L161" s="120">
        <v>0</v>
      </c>
      <c r="M161" s="120">
        <v>0</v>
      </c>
      <c r="N161" s="120">
        <v>0</v>
      </c>
      <c r="O161" s="120">
        <v>0</v>
      </c>
      <c r="P161" s="120">
        <v>0</v>
      </c>
      <c r="Q161" s="120">
        <v>0</v>
      </c>
      <c r="R161" s="120">
        <v>0</v>
      </c>
      <c r="S161" s="120">
        <v>0</v>
      </c>
      <c r="T161" s="120">
        <v>0</v>
      </c>
      <c r="U161" s="120">
        <v>0</v>
      </c>
      <c r="V161" s="120">
        <v>0</v>
      </c>
      <c r="W161" s="120">
        <v>0</v>
      </c>
      <c r="X161" s="120">
        <v>0</v>
      </c>
      <c r="Y161" s="120">
        <v>0</v>
      </c>
      <c r="Z161" s="120">
        <v>0</v>
      </c>
      <c r="AA161" s="120">
        <v>0</v>
      </c>
      <c r="AB161" s="120">
        <v>0</v>
      </c>
      <c r="AC161" s="128">
        <v>8</v>
      </c>
      <c r="AD161" s="120">
        <v>0</v>
      </c>
      <c r="AE161" s="120">
        <v>0</v>
      </c>
      <c r="AF161" s="120">
        <v>0</v>
      </c>
      <c r="AG161" s="120">
        <v>0</v>
      </c>
      <c r="AH161" s="120">
        <v>0</v>
      </c>
      <c r="AI161" s="120">
        <v>0</v>
      </c>
      <c r="AJ161" s="121">
        <f t="shared" si="24"/>
        <v>25</v>
      </c>
      <c r="AK161" s="122">
        <f t="shared" si="25"/>
        <v>17</v>
      </c>
      <c r="AL161" s="122">
        <f t="shared" si="26"/>
        <v>2</v>
      </c>
      <c r="AM161" s="153">
        <f t="shared" si="27"/>
        <v>12.5</v>
      </c>
      <c r="AN161" s="4"/>
    </row>
    <row r="162" spans="1:40" ht="18" customHeight="1" x14ac:dyDescent="0.25">
      <c r="A162" s="149">
        <v>33</v>
      </c>
      <c r="B162" s="150">
        <v>173</v>
      </c>
      <c r="C162" s="151" t="s">
        <v>65</v>
      </c>
      <c r="D162" s="152">
        <v>85</v>
      </c>
      <c r="E162" s="128">
        <v>89</v>
      </c>
      <c r="F162" s="120">
        <v>0</v>
      </c>
      <c r="G162" s="120">
        <v>0</v>
      </c>
      <c r="H162" s="120">
        <v>0</v>
      </c>
      <c r="I162" s="120">
        <v>0</v>
      </c>
      <c r="J162" s="120">
        <v>0</v>
      </c>
      <c r="K162" s="120">
        <v>0</v>
      </c>
      <c r="L162" s="120">
        <v>0</v>
      </c>
      <c r="M162" s="120">
        <v>0</v>
      </c>
      <c r="N162" s="120">
        <v>0</v>
      </c>
      <c r="O162" s="120">
        <v>0</v>
      </c>
      <c r="P162" s="120">
        <v>0</v>
      </c>
      <c r="Q162" s="120">
        <v>0</v>
      </c>
      <c r="R162" s="120">
        <v>0</v>
      </c>
      <c r="S162" s="120">
        <v>0</v>
      </c>
      <c r="T162" s="120">
        <v>0</v>
      </c>
      <c r="U162" s="120">
        <v>0</v>
      </c>
      <c r="V162" s="120">
        <v>0</v>
      </c>
      <c r="W162" s="120">
        <v>0</v>
      </c>
      <c r="X162" s="120">
        <v>0</v>
      </c>
      <c r="Y162" s="120">
        <v>0</v>
      </c>
      <c r="Z162" s="120">
        <v>0</v>
      </c>
      <c r="AA162" s="120">
        <v>0</v>
      </c>
      <c r="AB162" s="120">
        <v>0</v>
      </c>
      <c r="AC162" s="128">
        <v>2</v>
      </c>
      <c r="AD162" s="120">
        <v>0</v>
      </c>
      <c r="AE162" s="120">
        <v>0</v>
      </c>
      <c r="AF162" s="120">
        <v>0</v>
      </c>
      <c r="AG162" s="120">
        <v>0</v>
      </c>
      <c r="AH162" s="120">
        <v>0</v>
      </c>
      <c r="AI162" s="120">
        <v>0</v>
      </c>
      <c r="AJ162" s="121">
        <f t="shared" si="24"/>
        <v>91</v>
      </c>
      <c r="AK162" s="122">
        <f t="shared" si="25"/>
        <v>89</v>
      </c>
      <c r="AL162" s="122">
        <f t="shared" si="26"/>
        <v>2</v>
      </c>
      <c r="AM162" s="153">
        <f t="shared" si="27"/>
        <v>45.5</v>
      </c>
      <c r="AN162" s="4" t="s">
        <v>3</v>
      </c>
    </row>
    <row r="163" spans="1:40" ht="18" customHeight="1" x14ac:dyDescent="0.25">
      <c r="A163" s="149">
        <v>34</v>
      </c>
      <c r="B163" s="150">
        <v>174</v>
      </c>
      <c r="C163" s="151" t="s">
        <v>66</v>
      </c>
      <c r="D163" s="152">
        <v>70</v>
      </c>
      <c r="E163" s="128">
        <v>28</v>
      </c>
      <c r="F163" s="120">
        <v>0</v>
      </c>
      <c r="G163" s="120">
        <v>0</v>
      </c>
      <c r="H163" s="120">
        <v>0</v>
      </c>
      <c r="I163" s="120">
        <v>0</v>
      </c>
      <c r="J163" s="120">
        <v>0</v>
      </c>
      <c r="K163" s="120">
        <v>0</v>
      </c>
      <c r="L163" s="120">
        <v>0</v>
      </c>
      <c r="M163" s="120">
        <v>0</v>
      </c>
      <c r="N163" s="120">
        <v>0</v>
      </c>
      <c r="O163" s="120">
        <v>0</v>
      </c>
      <c r="P163" s="120">
        <v>0</v>
      </c>
      <c r="Q163" s="120">
        <v>0</v>
      </c>
      <c r="R163" s="120">
        <v>0</v>
      </c>
      <c r="S163" s="120">
        <v>0</v>
      </c>
      <c r="T163" s="120">
        <v>0</v>
      </c>
      <c r="U163" s="120">
        <v>0</v>
      </c>
      <c r="V163" s="120">
        <v>0</v>
      </c>
      <c r="W163" s="120">
        <v>0</v>
      </c>
      <c r="X163" s="120">
        <v>0</v>
      </c>
      <c r="Y163" s="120">
        <v>0</v>
      </c>
      <c r="Z163" s="120">
        <v>0</v>
      </c>
      <c r="AA163" s="120">
        <v>0</v>
      </c>
      <c r="AB163" s="120">
        <v>0</v>
      </c>
      <c r="AC163" s="120">
        <v>0</v>
      </c>
      <c r="AD163" s="120">
        <v>0</v>
      </c>
      <c r="AE163" s="120">
        <v>0</v>
      </c>
      <c r="AF163" s="120">
        <v>0</v>
      </c>
      <c r="AG163" s="120">
        <v>0</v>
      </c>
      <c r="AH163" s="120">
        <v>0</v>
      </c>
      <c r="AI163" s="120">
        <v>0</v>
      </c>
      <c r="AJ163" s="121">
        <f t="shared" si="24"/>
        <v>28</v>
      </c>
      <c r="AK163" s="122">
        <f t="shared" si="25"/>
        <v>28</v>
      </c>
      <c r="AL163" s="122">
        <f t="shared" si="26"/>
        <v>1</v>
      </c>
      <c r="AM163" s="153">
        <f t="shared" si="27"/>
        <v>28</v>
      </c>
      <c r="AN163" s="51"/>
    </row>
    <row r="164" spans="1:40" ht="18" customHeight="1" x14ac:dyDescent="0.25">
      <c r="A164" s="149">
        <v>35</v>
      </c>
      <c r="B164" s="150">
        <v>175</v>
      </c>
      <c r="C164" s="151" t="s">
        <v>67</v>
      </c>
      <c r="D164" s="152">
        <v>87</v>
      </c>
      <c r="E164" s="128">
        <v>53</v>
      </c>
      <c r="F164" s="120">
        <v>0</v>
      </c>
      <c r="G164" s="120">
        <v>0</v>
      </c>
      <c r="H164" s="120">
        <v>0</v>
      </c>
      <c r="I164" s="120">
        <v>0</v>
      </c>
      <c r="J164" s="120">
        <v>0</v>
      </c>
      <c r="K164" s="120">
        <v>0</v>
      </c>
      <c r="L164" s="120">
        <v>0</v>
      </c>
      <c r="M164" s="120">
        <v>0</v>
      </c>
      <c r="N164" s="120">
        <v>0</v>
      </c>
      <c r="O164" s="120">
        <v>0</v>
      </c>
      <c r="P164" s="120">
        <v>0</v>
      </c>
      <c r="Q164" s="120">
        <v>0</v>
      </c>
      <c r="R164" s="120">
        <v>0</v>
      </c>
      <c r="S164" s="120">
        <v>0</v>
      </c>
      <c r="T164" s="120">
        <v>0</v>
      </c>
      <c r="U164" s="120">
        <v>0</v>
      </c>
      <c r="V164" s="120">
        <v>0</v>
      </c>
      <c r="W164" s="120">
        <v>0</v>
      </c>
      <c r="X164" s="120">
        <v>0</v>
      </c>
      <c r="Y164" s="120">
        <v>0</v>
      </c>
      <c r="Z164" s="120">
        <v>0</v>
      </c>
      <c r="AA164" s="120">
        <v>0</v>
      </c>
      <c r="AB164" s="120">
        <v>0</v>
      </c>
      <c r="AC164" s="120">
        <v>0</v>
      </c>
      <c r="AD164" s="120">
        <v>0</v>
      </c>
      <c r="AE164" s="120">
        <v>0</v>
      </c>
      <c r="AF164" s="120">
        <v>0</v>
      </c>
      <c r="AG164" s="120">
        <v>0</v>
      </c>
      <c r="AH164" s="120">
        <v>0</v>
      </c>
      <c r="AI164" s="120">
        <v>0</v>
      </c>
      <c r="AJ164" s="121">
        <f t="shared" si="24"/>
        <v>53</v>
      </c>
      <c r="AK164" s="122">
        <f t="shared" si="25"/>
        <v>53</v>
      </c>
      <c r="AL164" s="122">
        <f t="shared" si="26"/>
        <v>1</v>
      </c>
      <c r="AM164" s="148">
        <f t="shared" si="27"/>
        <v>53</v>
      </c>
      <c r="AN164" s="4" t="s">
        <v>3</v>
      </c>
    </row>
    <row r="165" spans="1:40" ht="17.25" customHeight="1" x14ac:dyDescent="0.25">
      <c r="A165" s="149">
        <v>36</v>
      </c>
      <c r="B165" s="150">
        <v>176</v>
      </c>
      <c r="C165" s="151" t="s">
        <v>68</v>
      </c>
      <c r="D165" s="152">
        <v>80</v>
      </c>
      <c r="E165" s="128">
        <v>97</v>
      </c>
      <c r="F165" s="120">
        <v>0</v>
      </c>
      <c r="G165" s="120">
        <v>0</v>
      </c>
      <c r="H165" s="120">
        <v>0</v>
      </c>
      <c r="I165" s="120">
        <v>0</v>
      </c>
      <c r="J165" s="120">
        <v>0</v>
      </c>
      <c r="K165" s="120">
        <v>0</v>
      </c>
      <c r="L165" s="120">
        <v>0</v>
      </c>
      <c r="M165" s="120">
        <v>0</v>
      </c>
      <c r="N165" s="120">
        <v>0</v>
      </c>
      <c r="O165" s="120">
        <v>0</v>
      </c>
      <c r="P165" s="120">
        <v>0</v>
      </c>
      <c r="Q165" s="120">
        <v>0</v>
      </c>
      <c r="R165" s="120">
        <v>0</v>
      </c>
      <c r="S165" s="120">
        <v>0</v>
      </c>
      <c r="T165" s="120">
        <v>0</v>
      </c>
      <c r="U165" s="120">
        <v>0</v>
      </c>
      <c r="V165" s="120">
        <v>0</v>
      </c>
      <c r="W165" s="120">
        <v>0</v>
      </c>
      <c r="X165" s="120">
        <v>0</v>
      </c>
      <c r="Y165" s="120">
        <v>0</v>
      </c>
      <c r="Z165" s="120">
        <v>0</v>
      </c>
      <c r="AA165" s="120">
        <v>0</v>
      </c>
      <c r="AB165" s="120">
        <v>0</v>
      </c>
      <c r="AC165" s="120">
        <v>0</v>
      </c>
      <c r="AD165" s="120">
        <v>0</v>
      </c>
      <c r="AE165" s="120">
        <v>0</v>
      </c>
      <c r="AF165" s="120">
        <v>0</v>
      </c>
      <c r="AG165" s="120">
        <v>0</v>
      </c>
      <c r="AH165" s="120">
        <v>0</v>
      </c>
      <c r="AI165" s="120">
        <v>0</v>
      </c>
      <c r="AJ165" s="121">
        <f t="shared" si="24"/>
        <v>97</v>
      </c>
      <c r="AK165" s="122">
        <f t="shared" si="25"/>
        <v>97</v>
      </c>
      <c r="AL165" s="122">
        <f t="shared" si="26"/>
        <v>1</v>
      </c>
      <c r="AM165" s="123">
        <f t="shared" si="27"/>
        <v>97</v>
      </c>
      <c r="AN165" s="4" t="s">
        <v>3</v>
      </c>
    </row>
    <row r="166" spans="1:40" ht="18" customHeight="1" x14ac:dyDescent="0.25">
      <c r="A166" s="149">
        <v>37</v>
      </c>
      <c r="B166" s="150">
        <v>177</v>
      </c>
      <c r="C166" s="151" t="s">
        <v>69</v>
      </c>
      <c r="D166" s="152">
        <v>62</v>
      </c>
      <c r="E166" s="128">
        <v>85</v>
      </c>
      <c r="F166" s="120">
        <v>0</v>
      </c>
      <c r="G166" s="120">
        <v>0</v>
      </c>
      <c r="H166" s="120">
        <v>0</v>
      </c>
      <c r="I166" s="120">
        <v>0</v>
      </c>
      <c r="J166" s="120">
        <v>0</v>
      </c>
      <c r="K166" s="120">
        <v>0</v>
      </c>
      <c r="L166" s="120">
        <v>0</v>
      </c>
      <c r="M166" s="120">
        <v>0</v>
      </c>
      <c r="N166" s="120">
        <v>0</v>
      </c>
      <c r="O166" s="120">
        <v>0</v>
      </c>
      <c r="P166" s="120">
        <v>0</v>
      </c>
      <c r="Q166" s="120">
        <v>0</v>
      </c>
      <c r="R166" s="120">
        <v>0</v>
      </c>
      <c r="S166" s="120">
        <v>0</v>
      </c>
      <c r="T166" s="120">
        <v>0</v>
      </c>
      <c r="U166" s="120">
        <v>0</v>
      </c>
      <c r="V166" s="120">
        <v>0</v>
      </c>
      <c r="W166" s="120">
        <v>0</v>
      </c>
      <c r="X166" s="120">
        <v>0</v>
      </c>
      <c r="Y166" s="120">
        <v>0</v>
      </c>
      <c r="Z166" s="120">
        <v>0</v>
      </c>
      <c r="AA166" s="120">
        <v>0</v>
      </c>
      <c r="AB166" s="120">
        <v>0</v>
      </c>
      <c r="AC166" s="120">
        <v>0</v>
      </c>
      <c r="AD166" s="120">
        <v>0</v>
      </c>
      <c r="AE166" s="120">
        <v>0</v>
      </c>
      <c r="AF166" s="120">
        <v>0</v>
      </c>
      <c r="AG166" s="120">
        <v>0</v>
      </c>
      <c r="AH166" s="120">
        <v>0</v>
      </c>
      <c r="AI166" s="120">
        <v>0</v>
      </c>
      <c r="AJ166" s="121">
        <f t="shared" si="24"/>
        <v>85</v>
      </c>
      <c r="AK166" s="122">
        <f t="shared" si="25"/>
        <v>85</v>
      </c>
      <c r="AL166" s="122">
        <f t="shared" si="26"/>
        <v>1</v>
      </c>
      <c r="AM166" s="123">
        <f t="shared" si="27"/>
        <v>85</v>
      </c>
      <c r="AN166" s="4" t="s">
        <v>3</v>
      </c>
    </row>
    <row r="167" spans="1:40" ht="18" customHeight="1" x14ac:dyDescent="0.25">
      <c r="A167" s="149">
        <v>38</v>
      </c>
      <c r="B167" s="150">
        <v>178</v>
      </c>
      <c r="C167" s="151" t="s">
        <v>70</v>
      </c>
      <c r="D167" s="152">
        <v>96</v>
      </c>
      <c r="E167" s="128">
        <v>56</v>
      </c>
      <c r="F167" s="120">
        <v>0</v>
      </c>
      <c r="G167" s="120">
        <v>0</v>
      </c>
      <c r="H167" s="120">
        <v>0</v>
      </c>
      <c r="I167" s="120">
        <v>0</v>
      </c>
      <c r="J167" s="120">
        <v>0</v>
      </c>
      <c r="K167" s="120">
        <v>0</v>
      </c>
      <c r="L167" s="120">
        <v>0</v>
      </c>
      <c r="M167" s="120">
        <v>0</v>
      </c>
      <c r="N167" s="120">
        <v>0</v>
      </c>
      <c r="O167" s="120">
        <v>0</v>
      </c>
      <c r="P167" s="120">
        <v>0</v>
      </c>
      <c r="Q167" s="120">
        <v>0</v>
      </c>
      <c r="R167" s="120">
        <v>0</v>
      </c>
      <c r="S167" s="120">
        <v>0</v>
      </c>
      <c r="T167" s="120">
        <v>0</v>
      </c>
      <c r="U167" s="120">
        <v>0</v>
      </c>
      <c r="V167" s="120">
        <v>0</v>
      </c>
      <c r="W167" s="120">
        <v>0</v>
      </c>
      <c r="X167" s="120">
        <v>0</v>
      </c>
      <c r="Y167" s="120">
        <v>0</v>
      </c>
      <c r="Z167" s="120">
        <v>0</v>
      </c>
      <c r="AA167" s="120">
        <v>0</v>
      </c>
      <c r="AB167" s="120">
        <v>0</v>
      </c>
      <c r="AC167" s="128">
        <v>4</v>
      </c>
      <c r="AD167" s="120">
        <v>0</v>
      </c>
      <c r="AE167" s="120">
        <v>0</v>
      </c>
      <c r="AF167" s="120">
        <v>0</v>
      </c>
      <c r="AG167" s="120">
        <v>0</v>
      </c>
      <c r="AH167" s="120">
        <v>0</v>
      </c>
      <c r="AI167" s="120">
        <v>0</v>
      </c>
      <c r="AJ167" s="121">
        <f t="shared" si="24"/>
        <v>60</v>
      </c>
      <c r="AK167" s="122">
        <f t="shared" si="25"/>
        <v>56</v>
      </c>
      <c r="AL167" s="122">
        <f t="shared" si="26"/>
        <v>2</v>
      </c>
      <c r="AM167" s="123">
        <f t="shared" si="27"/>
        <v>30</v>
      </c>
      <c r="AN167" s="4" t="s">
        <v>3</v>
      </c>
    </row>
    <row r="168" spans="1:40" ht="18" customHeight="1" x14ac:dyDescent="0.25">
      <c r="A168" s="149">
        <v>39</v>
      </c>
      <c r="B168" s="150">
        <v>179</v>
      </c>
      <c r="C168" s="151" t="s">
        <v>71</v>
      </c>
      <c r="D168" s="152">
        <v>76</v>
      </c>
      <c r="E168" s="128">
        <v>23</v>
      </c>
      <c r="F168" s="120">
        <v>0</v>
      </c>
      <c r="G168" s="120">
        <v>0</v>
      </c>
      <c r="H168" s="120">
        <v>0</v>
      </c>
      <c r="I168" s="120">
        <v>0</v>
      </c>
      <c r="J168" s="120">
        <v>0</v>
      </c>
      <c r="K168" s="120">
        <v>0</v>
      </c>
      <c r="L168" s="120">
        <v>0</v>
      </c>
      <c r="M168" s="120">
        <v>0</v>
      </c>
      <c r="N168" s="120">
        <v>0</v>
      </c>
      <c r="O168" s="120">
        <v>0</v>
      </c>
      <c r="P168" s="120">
        <v>0</v>
      </c>
      <c r="Q168" s="120">
        <v>0</v>
      </c>
      <c r="R168" s="120">
        <v>0</v>
      </c>
      <c r="S168" s="120">
        <v>0</v>
      </c>
      <c r="T168" s="120">
        <v>0</v>
      </c>
      <c r="U168" s="120">
        <v>0</v>
      </c>
      <c r="V168" s="120">
        <v>0</v>
      </c>
      <c r="W168" s="120">
        <v>0</v>
      </c>
      <c r="X168" s="120">
        <v>0</v>
      </c>
      <c r="Y168" s="120">
        <v>0</v>
      </c>
      <c r="Z168" s="120">
        <v>0</v>
      </c>
      <c r="AA168" s="120">
        <v>0</v>
      </c>
      <c r="AB168" s="120">
        <v>0</v>
      </c>
      <c r="AC168" s="120">
        <v>0</v>
      </c>
      <c r="AD168" s="120">
        <v>0</v>
      </c>
      <c r="AE168" s="120">
        <v>0</v>
      </c>
      <c r="AF168" s="120">
        <v>0</v>
      </c>
      <c r="AG168" s="120">
        <v>0</v>
      </c>
      <c r="AH168" s="120">
        <v>0</v>
      </c>
      <c r="AI168" s="120">
        <v>0</v>
      </c>
      <c r="AJ168" s="121">
        <f t="shared" si="24"/>
        <v>23</v>
      </c>
      <c r="AK168" s="122">
        <f t="shared" si="25"/>
        <v>23</v>
      </c>
      <c r="AL168" s="122">
        <f t="shared" si="26"/>
        <v>1</v>
      </c>
      <c r="AM168" s="123">
        <f t="shared" si="27"/>
        <v>23</v>
      </c>
      <c r="AN168" s="4"/>
    </row>
    <row r="169" spans="1:40" ht="18" customHeight="1" x14ac:dyDescent="0.25">
      <c r="A169" s="149">
        <v>40</v>
      </c>
      <c r="B169" s="150">
        <v>180</v>
      </c>
      <c r="C169" s="151" t="s">
        <v>72</v>
      </c>
      <c r="D169" s="152">
        <v>61</v>
      </c>
      <c r="E169" s="128">
        <v>23</v>
      </c>
      <c r="F169" s="120">
        <v>0</v>
      </c>
      <c r="G169" s="120">
        <v>0</v>
      </c>
      <c r="H169" s="120">
        <v>0</v>
      </c>
      <c r="I169" s="120">
        <v>0</v>
      </c>
      <c r="J169" s="120">
        <v>0</v>
      </c>
      <c r="K169" s="120">
        <v>0</v>
      </c>
      <c r="L169" s="120">
        <v>0</v>
      </c>
      <c r="M169" s="120">
        <v>0</v>
      </c>
      <c r="N169" s="120">
        <v>0</v>
      </c>
      <c r="O169" s="120">
        <v>0</v>
      </c>
      <c r="P169" s="120">
        <v>0</v>
      </c>
      <c r="Q169" s="120">
        <v>0</v>
      </c>
      <c r="R169" s="120">
        <v>0</v>
      </c>
      <c r="S169" s="120">
        <v>0</v>
      </c>
      <c r="T169" s="120">
        <v>0</v>
      </c>
      <c r="U169" s="120">
        <v>0</v>
      </c>
      <c r="V169" s="120">
        <v>0</v>
      </c>
      <c r="W169" s="120">
        <v>0</v>
      </c>
      <c r="X169" s="120">
        <v>0</v>
      </c>
      <c r="Y169" s="120">
        <v>0</v>
      </c>
      <c r="Z169" s="120">
        <v>0</v>
      </c>
      <c r="AA169" s="120">
        <v>0</v>
      </c>
      <c r="AB169" s="120">
        <v>0</v>
      </c>
      <c r="AC169" s="120">
        <v>0</v>
      </c>
      <c r="AD169" s="120">
        <v>0</v>
      </c>
      <c r="AE169" s="120">
        <v>0</v>
      </c>
      <c r="AF169" s="120">
        <v>0</v>
      </c>
      <c r="AG169" s="120">
        <v>0</v>
      </c>
      <c r="AH169" s="120">
        <v>0</v>
      </c>
      <c r="AI169" s="120">
        <v>0</v>
      </c>
      <c r="AJ169" s="121">
        <f t="shared" si="24"/>
        <v>23</v>
      </c>
      <c r="AK169" s="122">
        <f t="shared" si="25"/>
        <v>23</v>
      </c>
      <c r="AL169" s="122">
        <f t="shared" si="26"/>
        <v>1</v>
      </c>
      <c r="AM169" s="123">
        <f t="shared" si="27"/>
        <v>23</v>
      </c>
      <c r="AN169" s="4" t="s">
        <v>3</v>
      </c>
    </row>
    <row r="170" spans="1:40" ht="18" customHeight="1" x14ac:dyDescent="0.25">
      <c r="A170" s="149">
        <v>41</v>
      </c>
      <c r="B170" s="150">
        <v>181</v>
      </c>
      <c r="C170" s="151" t="s">
        <v>73</v>
      </c>
      <c r="D170" s="152">
        <v>121</v>
      </c>
      <c r="E170" s="128">
        <v>49</v>
      </c>
      <c r="F170" s="120">
        <v>0</v>
      </c>
      <c r="G170" s="120">
        <v>0</v>
      </c>
      <c r="H170" s="120">
        <v>0</v>
      </c>
      <c r="I170" s="120">
        <v>0</v>
      </c>
      <c r="J170" s="120">
        <v>0</v>
      </c>
      <c r="K170" s="120">
        <v>0</v>
      </c>
      <c r="L170" s="120">
        <v>0</v>
      </c>
      <c r="M170" s="120">
        <v>0</v>
      </c>
      <c r="N170" s="120">
        <v>0</v>
      </c>
      <c r="O170" s="120">
        <v>0</v>
      </c>
      <c r="P170" s="120">
        <v>0</v>
      </c>
      <c r="Q170" s="120">
        <v>0</v>
      </c>
      <c r="R170" s="120">
        <v>0</v>
      </c>
      <c r="S170" s="120">
        <v>0</v>
      </c>
      <c r="T170" s="120">
        <v>0</v>
      </c>
      <c r="U170" s="120">
        <v>0</v>
      </c>
      <c r="V170" s="120">
        <v>0</v>
      </c>
      <c r="W170" s="120">
        <v>0</v>
      </c>
      <c r="X170" s="120">
        <v>0</v>
      </c>
      <c r="Y170" s="120">
        <v>0</v>
      </c>
      <c r="Z170" s="120">
        <v>0</v>
      </c>
      <c r="AA170" s="120">
        <v>0</v>
      </c>
      <c r="AB170" s="120">
        <v>0</v>
      </c>
      <c r="AC170" s="120">
        <v>0</v>
      </c>
      <c r="AD170" s="120">
        <v>0</v>
      </c>
      <c r="AE170" s="120">
        <v>0</v>
      </c>
      <c r="AF170" s="120">
        <v>0</v>
      </c>
      <c r="AG170" s="120">
        <v>0</v>
      </c>
      <c r="AH170" s="120">
        <v>0</v>
      </c>
      <c r="AI170" s="120">
        <v>0</v>
      </c>
      <c r="AJ170" s="121">
        <f t="shared" si="24"/>
        <v>49</v>
      </c>
      <c r="AK170" s="122">
        <f t="shared" si="25"/>
        <v>49</v>
      </c>
      <c r="AL170" s="122">
        <f t="shared" si="26"/>
        <v>1</v>
      </c>
      <c r="AM170" s="123">
        <f t="shared" si="27"/>
        <v>49</v>
      </c>
      <c r="AN170" s="4" t="s">
        <v>3</v>
      </c>
    </row>
    <row r="171" spans="1:40" ht="17.25" customHeight="1" x14ac:dyDescent="0.25">
      <c r="A171" s="149">
        <v>42</v>
      </c>
      <c r="B171" s="150">
        <v>182</v>
      </c>
      <c r="C171" s="151" t="s">
        <v>74</v>
      </c>
      <c r="D171" s="152">
        <v>70</v>
      </c>
      <c r="E171" s="128">
        <v>17</v>
      </c>
      <c r="F171" s="120">
        <v>0</v>
      </c>
      <c r="G171" s="120">
        <v>0</v>
      </c>
      <c r="H171" s="120">
        <v>0</v>
      </c>
      <c r="I171" s="120">
        <v>0</v>
      </c>
      <c r="J171" s="120">
        <v>0</v>
      </c>
      <c r="K171" s="120">
        <v>0</v>
      </c>
      <c r="L171" s="120">
        <v>0</v>
      </c>
      <c r="M171" s="120">
        <v>0</v>
      </c>
      <c r="N171" s="120">
        <v>0</v>
      </c>
      <c r="O171" s="120">
        <v>0</v>
      </c>
      <c r="P171" s="120">
        <v>0</v>
      </c>
      <c r="Q171" s="120">
        <v>0</v>
      </c>
      <c r="R171" s="120">
        <v>0</v>
      </c>
      <c r="S171" s="120">
        <v>0</v>
      </c>
      <c r="T171" s="120">
        <v>0</v>
      </c>
      <c r="U171" s="120">
        <v>0</v>
      </c>
      <c r="V171" s="120">
        <v>0</v>
      </c>
      <c r="W171" s="120">
        <v>0</v>
      </c>
      <c r="X171" s="120">
        <v>0</v>
      </c>
      <c r="Y171" s="120">
        <v>0</v>
      </c>
      <c r="Z171" s="120">
        <v>0</v>
      </c>
      <c r="AA171" s="120">
        <v>0</v>
      </c>
      <c r="AB171" s="120">
        <v>0</v>
      </c>
      <c r="AC171" s="120">
        <v>0</v>
      </c>
      <c r="AD171" s="120">
        <v>0</v>
      </c>
      <c r="AE171" s="120">
        <v>0</v>
      </c>
      <c r="AF171" s="120">
        <v>0</v>
      </c>
      <c r="AG171" s="120">
        <v>0</v>
      </c>
      <c r="AH171" s="120">
        <v>0</v>
      </c>
      <c r="AI171" s="120">
        <v>0</v>
      </c>
      <c r="AJ171" s="121">
        <f t="shared" si="24"/>
        <v>17</v>
      </c>
      <c r="AK171" s="122">
        <f t="shared" si="25"/>
        <v>17</v>
      </c>
      <c r="AL171" s="122">
        <f t="shared" si="26"/>
        <v>1</v>
      </c>
      <c r="AM171" s="123">
        <f t="shared" si="27"/>
        <v>17</v>
      </c>
      <c r="AN171" s="4"/>
    </row>
    <row r="172" spans="1:40" ht="18" customHeight="1" x14ac:dyDescent="0.25">
      <c r="A172" s="149">
        <v>43</v>
      </c>
      <c r="B172" s="150">
        <v>183</v>
      </c>
      <c r="C172" s="151" t="s">
        <v>75</v>
      </c>
      <c r="D172" s="152">
        <v>324</v>
      </c>
      <c r="E172" s="128">
        <v>29</v>
      </c>
      <c r="F172" s="120">
        <v>0</v>
      </c>
      <c r="G172" s="120">
        <v>0</v>
      </c>
      <c r="H172" s="120">
        <v>0</v>
      </c>
      <c r="I172" s="120">
        <v>0</v>
      </c>
      <c r="J172" s="120">
        <v>0</v>
      </c>
      <c r="K172" s="120">
        <v>0</v>
      </c>
      <c r="L172" s="120">
        <v>0</v>
      </c>
      <c r="M172" s="120">
        <v>0</v>
      </c>
      <c r="N172" s="120">
        <v>0</v>
      </c>
      <c r="O172" s="120">
        <v>0</v>
      </c>
      <c r="P172" s="120">
        <v>0</v>
      </c>
      <c r="Q172" s="120">
        <v>0</v>
      </c>
      <c r="R172" s="120">
        <v>0</v>
      </c>
      <c r="S172" s="120">
        <v>0</v>
      </c>
      <c r="T172" s="120">
        <v>0</v>
      </c>
      <c r="U172" s="120">
        <v>0</v>
      </c>
      <c r="V172" s="120">
        <v>0</v>
      </c>
      <c r="W172" s="120">
        <v>0</v>
      </c>
      <c r="X172" s="120">
        <v>0</v>
      </c>
      <c r="Y172" s="120">
        <v>0</v>
      </c>
      <c r="Z172" s="120">
        <v>0</v>
      </c>
      <c r="AA172" s="120">
        <v>0</v>
      </c>
      <c r="AB172" s="120">
        <v>0</v>
      </c>
      <c r="AC172" s="120">
        <v>0</v>
      </c>
      <c r="AD172" s="120">
        <v>0</v>
      </c>
      <c r="AE172" s="120">
        <v>0</v>
      </c>
      <c r="AF172" s="120">
        <v>0</v>
      </c>
      <c r="AG172" s="120">
        <v>0</v>
      </c>
      <c r="AH172" s="120">
        <v>0</v>
      </c>
      <c r="AI172" s="120">
        <v>0</v>
      </c>
      <c r="AJ172" s="121">
        <f t="shared" si="24"/>
        <v>29</v>
      </c>
      <c r="AK172" s="122">
        <f t="shared" si="25"/>
        <v>29</v>
      </c>
      <c r="AL172" s="122">
        <f t="shared" si="26"/>
        <v>1</v>
      </c>
      <c r="AM172" s="123">
        <f t="shared" si="27"/>
        <v>29</v>
      </c>
      <c r="AN172" s="4"/>
    </row>
    <row r="173" spans="1:40" ht="18" customHeight="1" thickBot="1" x14ac:dyDescent="0.3">
      <c r="A173" s="149">
        <v>44</v>
      </c>
      <c r="B173" s="150">
        <v>184</v>
      </c>
      <c r="C173" s="151" t="s">
        <v>76</v>
      </c>
      <c r="D173" s="150">
        <v>155</v>
      </c>
      <c r="E173" s="128">
        <v>16</v>
      </c>
      <c r="F173" s="120">
        <v>0</v>
      </c>
      <c r="G173" s="120">
        <v>0</v>
      </c>
      <c r="H173" s="120">
        <v>0</v>
      </c>
      <c r="I173" s="120">
        <v>0</v>
      </c>
      <c r="J173" s="120">
        <v>0</v>
      </c>
      <c r="K173" s="120">
        <v>0</v>
      </c>
      <c r="L173" s="120">
        <v>0</v>
      </c>
      <c r="M173" s="120">
        <v>0</v>
      </c>
      <c r="N173" s="120">
        <v>0</v>
      </c>
      <c r="O173" s="120">
        <v>0</v>
      </c>
      <c r="P173" s="120">
        <v>0</v>
      </c>
      <c r="Q173" s="120">
        <v>0</v>
      </c>
      <c r="R173" s="120">
        <v>0</v>
      </c>
      <c r="S173" s="120">
        <v>0</v>
      </c>
      <c r="T173" s="120">
        <v>0</v>
      </c>
      <c r="U173" s="120">
        <v>0</v>
      </c>
      <c r="V173" s="120">
        <v>0</v>
      </c>
      <c r="W173" s="120">
        <v>0</v>
      </c>
      <c r="X173" s="120">
        <v>0</v>
      </c>
      <c r="Y173" s="120">
        <v>0</v>
      </c>
      <c r="Z173" s="120">
        <v>0</v>
      </c>
      <c r="AA173" s="120">
        <v>0</v>
      </c>
      <c r="AB173" s="120">
        <v>0</v>
      </c>
      <c r="AC173" s="120">
        <v>0</v>
      </c>
      <c r="AD173" s="120">
        <v>0</v>
      </c>
      <c r="AE173" s="120">
        <v>0</v>
      </c>
      <c r="AF173" s="120">
        <v>0</v>
      </c>
      <c r="AG173" s="120">
        <v>0</v>
      </c>
      <c r="AH173" s="120">
        <v>0</v>
      </c>
      <c r="AI173" s="120">
        <v>0</v>
      </c>
      <c r="AJ173" s="121">
        <f t="shared" si="24"/>
        <v>16</v>
      </c>
      <c r="AK173" s="122">
        <f t="shared" si="25"/>
        <v>16</v>
      </c>
      <c r="AL173" s="122">
        <f t="shared" si="26"/>
        <v>1</v>
      </c>
      <c r="AM173" s="123">
        <f t="shared" si="27"/>
        <v>16</v>
      </c>
      <c r="AN173" s="4"/>
    </row>
    <row r="174" spans="1:40" ht="17.25" customHeight="1" x14ac:dyDescent="0.3">
      <c r="A174" s="195" t="s">
        <v>77</v>
      </c>
      <c r="B174" s="196"/>
      <c r="C174" s="196"/>
      <c r="D174" s="197"/>
      <c r="E174" s="192">
        <f t="shared" ref="E174:AI174" si="28">SUM(E130:E173)</f>
        <v>617</v>
      </c>
      <c r="F174" s="192">
        <f t="shared" si="28"/>
        <v>0</v>
      </c>
      <c r="G174" s="192">
        <f t="shared" si="28"/>
        <v>0</v>
      </c>
      <c r="H174" s="192">
        <f t="shared" si="28"/>
        <v>0</v>
      </c>
      <c r="I174" s="192">
        <f t="shared" si="28"/>
        <v>0</v>
      </c>
      <c r="J174" s="192">
        <f t="shared" si="28"/>
        <v>0</v>
      </c>
      <c r="K174" s="192">
        <f t="shared" si="28"/>
        <v>0</v>
      </c>
      <c r="L174" s="192">
        <f t="shared" si="28"/>
        <v>0</v>
      </c>
      <c r="M174" s="192">
        <f t="shared" si="28"/>
        <v>0</v>
      </c>
      <c r="N174" s="192">
        <f t="shared" si="28"/>
        <v>0</v>
      </c>
      <c r="O174" s="192">
        <f t="shared" si="28"/>
        <v>0</v>
      </c>
      <c r="P174" s="192">
        <f t="shared" si="28"/>
        <v>0</v>
      </c>
      <c r="Q174" s="192">
        <f t="shared" si="28"/>
        <v>0</v>
      </c>
      <c r="R174" s="192">
        <f t="shared" si="28"/>
        <v>21</v>
      </c>
      <c r="S174" s="192">
        <f t="shared" si="28"/>
        <v>0</v>
      </c>
      <c r="T174" s="192">
        <f t="shared" si="28"/>
        <v>0</v>
      </c>
      <c r="U174" s="192">
        <f t="shared" si="28"/>
        <v>0</v>
      </c>
      <c r="V174" s="192">
        <f t="shared" si="28"/>
        <v>0</v>
      </c>
      <c r="W174" s="192">
        <f t="shared" si="28"/>
        <v>0</v>
      </c>
      <c r="X174" s="192">
        <f t="shared" si="28"/>
        <v>0</v>
      </c>
      <c r="Y174" s="192">
        <f t="shared" si="28"/>
        <v>0</v>
      </c>
      <c r="Z174" s="192">
        <f t="shared" si="28"/>
        <v>1</v>
      </c>
      <c r="AA174" s="192">
        <f t="shared" si="28"/>
        <v>0</v>
      </c>
      <c r="AB174" s="192">
        <f t="shared" si="28"/>
        <v>0</v>
      </c>
      <c r="AC174" s="192">
        <f t="shared" si="28"/>
        <v>109</v>
      </c>
      <c r="AD174" s="192">
        <f t="shared" si="28"/>
        <v>0</v>
      </c>
      <c r="AE174" s="192">
        <f t="shared" si="28"/>
        <v>0</v>
      </c>
      <c r="AF174" s="192">
        <f t="shared" si="28"/>
        <v>0</v>
      </c>
      <c r="AG174" s="192">
        <f t="shared" si="28"/>
        <v>0</v>
      </c>
      <c r="AH174" s="192">
        <f t="shared" si="28"/>
        <v>0</v>
      </c>
      <c r="AI174" s="192">
        <f t="shared" si="28"/>
        <v>0</v>
      </c>
      <c r="AJ174" s="206">
        <f>SUM(E174:AI176)</f>
        <v>748</v>
      </c>
      <c r="AK174" s="209">
        <f>MAX(AK130:AK173)</f>
        <v>97</v>
      </c>
      <c r="AL174" s="209">
        <f>SUM(AL130,AL131,AL132,AL133,AL134,AL135,AL136,AL137,AL138,AL139,AL140,AL141,AL142,AL143,AL144,AL145,AL146,AL147,AL148,AL149,AL150,AL151,AL152,AL153,AL154,AL155,AL156,AL157,AL158,AL159,AL160,AL161,AL162,AL163,AL164,AL165,AL166,AL167,AL168,AL169,AL170,AL171,AL172,AL173)</f>
        <v>39</v>
      </c>
      <c r="AM174" s="212">
        <f>AJ174/AL174</f>
        <v>19.179487179487179</v>
      </c>
      <c r="AN174" s="62"/>
    </row>
    <row r="175" spans="1:40" ht="17.25" x14ac:dyDescent="0.3">
      <c r="A175" s="198"/>
      <c r="B175" s="199"/>
      <c r="C175" s="199"/>
      <c r="D175" s="200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  <c r="AA175" s="193"/>
      <c r="AB175" s="193"/>
      <c r="AC175" s="193"/>
      <c r="AD175" s="193"/>
      <c r="AE175" s="193"/>
      <c r="AF175" s="193"/>
      <c r="AG175" s="193"/>
      <c r="AH175" s="193"/>
      <c r="AI175" s="193"/>
      <c r="AJ175" s="207"/>
      <c r="AK175" s="210">
        <f>MAX(F175:AI175)</f>
        <v>0</v>
      </c>
      <c r="AL175" s="210"/>
      <c r="AM175" s="213"/>
      <c r="AN175" s="62"/>
    </row>
    <row r="176" spans="1:40" ht="24.75" customHeight="1" thickBot="1" x14ac:dyDescent="0.35">
      <c r="A176" s="201"/>
      <c r="B176" s="202"/>
      <c r="C176" s="202"/>
      <c r="D176" s="203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208"/>
      <c r="AK176" s="211">
        <f>MAX(F176:AI176)</f>
        <v>0</v>
      </c>
      <c r="AL176" s="211"/>
      <c r="AM176" s="214"/>
      <c r="AN176" s="62"/>
    </row>
    <row r="178" spans="1:39" ht="15.75" x14ac:dyDescent="0.25"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 t="s">
        <v>3</v>
      </c>
      <c r="T178" s="3"/>
      <c r="U178" s="3"/>
      <c r="V178" s="3"/>
      <c r="W178" s="3"/>
      <c r="X178" s="3" t="s">
        <v>3</v>
      </c>
      <c r="AB178" s="90"/>
      <c r="AC178" s="90"/>
      <c r="AD178" s="90"/>
      <c r="AE178" s="90"/>
      <c r="AF178" s="90"/>
      <c r="AG178" s="91" t="s">
        <v>97</v>
      </c>
      <c r="AH178" s="92"/>
      <c r="AI178" s="90"/>
      <c r="AJ178" s="90"/>
      <c r="AK178" s="90"/>
      <c r="AL178" s="90"/>
      <c r="AM178" s="90"/>
    </row>
    <row r="179" spans="1:39" ht="18" x14ac:dyDescent="0.25">
      <c r="E179" s="93"/>
      <c r="I179" s="94"/>
      <c r="J179" s="94"/>
      <c r="K179" s="94"/>
      <c r="L179" s="94"/>
      <c r="M179" s="94"/>
      <c r="N179" s="3"/>
      <c r="O179" s="3"/>
      <c r="P179" s="3"/>
      <c r="Q179" s="3"/>
      <c r="R179" s="3"/>
      <c r="S179" s="3"/>
      <c r="T179" s="3"/>
      <c r="U179" s="3"/>
      <c r="V179" s="3"/>
      <c r="W179" s="95"/>
      <c r="X179" s="3"/>
      <c r="AB179" s="88"/>
      <c r="AC179" s="88"/>
      <c r="AD179" s="88"/>
      <c r="AE179" s="88"/>
      <c r="AF179" s="88"/>
      <c r="AG179" s="204" t="s">
        <v>80</v>
      </c>
      <c r="AH179" s="204"/>
      <c r="AI179" s="204"/>
      <c r="AJ179" s="204"/>
      <c r="AK179" s="88"/>
      <c r="AL179" s="88"/>
      <c r="AM179" s="88"/>
    </row>
    <row r="180" spans="1:39" ht="18" x14ac:dyDescent="0.25"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AB180" s="50"/>
      <c r="AC180" s="50"/>
      <c r="AD180" s="50"/>
      <c r="AE180" s="50"/>
      <c r="AF180" s="50"/>
      <c r="AG180" s="204"/>
      <c r="AH180" s="204"/>
      <c r="AI180" s="204"/>
      <c r="AJ180" s="204"/>
      <c r="AK180" s="88"/>
      <c r="AL180" s="88"/>
      <c r="AM180" s="88"/>
    </row>
    <row r="181" spans="1:39" ht="18" x14ac:dyDescent="0.25"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AB181" s="90"/>
      <c r="AC181" s="50"/>
      <c r="AD181" s="50"/>
      <c r="AE181" s="50"/>
      <c r="AF181" s="50"/>
      <c r="AG181" s="96"/>
      <c r="AH181" s="92"/>
      <c r="AI181" s="50"/>
      <c r="AJ181" s="97"/>
      <c r="AK181" s="98"/>
      <c r="AL181" s="98"/>
      <c r="AM181" s="98"/>
    </row>
    <row r="182" spans="1:39" ht="18" x14ac:dyDescent="0.25">
      <c r="F182" s="99"/>
      <c r="G182" s="99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AB182" s="3"/>
      <c r="AC182" s="3"/>
      <c r="AD182" s="3"/>
      <c r="AE182" s="3"/>
      <c r="AF182" s="3"/>
      <c r="AG182" s="96"/>
      <c r="AH182" s="92"/>
      <c r="AI182" s="3"/>
      <c r="AJ182" s="88"/>
      <c r="AK182" s="88"/>
      <c r="AL182" s="98"/>
      <c r="AM182" s="95"/>
    </row>
    <row r="183" spans="1:39" ht="18" x14ac:dyDescent="0.25">
      <c r="J183" s="3"/>
      <c r="K183" s="3"/>
      <c r="L183" s="3"/>
      <c r="M183" s="3"/>
      <c r="N183" s="3"/>
      <c r="O183" s="3"/>
      <c r="P183" s="101"/>
      <c r="Q183" s="3"/>
      <c r="R183" s="3"/>
      <c r="S183" s="3"/>
      <c r="T183" s="3"/>
      <c r="U183" s="3"/>
      <c r="V183" s="3"/>
      <c r="W183" s="3"/>
      <c r="X183" s="3"/>
      <c r="Y183" s="98"/>
      <c r="AB183" s="102"/>
      <c r="AC183" s="100"/>
      <c r="AD183" s="100"/>
      <c r="AE183" s="100"/>
      <c r="AF183" s="100"/>
      <c r="AG183" s="103"/>
      <c r="AH183" s="92"/>
      <c r="AI183" s="100"/>
      <c r="AJ183" s="98"/>
      <c r="AK183" s="98"/>
      <c r="AL183" s="98"/>
      <c r="AM183" s="98"/>
    </row>
    <row r="184" spans="1:39" ht="15.75" x14ac:dyDescent="0.25">
      <c r="AG184" s="104" t="s">
        <v>81</v>
      </c>
      <c r="AH184" s="92"/>
    </row>
    <row r="185" spans="1:39" ht="18.75" x14ac:dyDescent="0.3">
      <c r="AB185" s="105"/>
      <c r="AC185" s="105"/>
      <c r="AD185" s="105"/>
      <c r="AE185" s="105"/>
      <c r="AF185" s="106"/>
      <c r="AG185" s="107" t="s">
        <v>82</v>
      </c>
      <c r="AH185" s="92"/>
    </row>
    <row r="186" spans="1:39" ht="18.75" x14ac:dyDescent="0.3">
      <c r="A186" s="93" t="s">
        <v>83</v>
      </c>
      <c r="I186" s="3"/>
      <c r="AA186" s="108"/>
      <c r="AB186" s="109"/>
      <c r="AC186" s="109"/>
      <c r="AD186" s="109"/>
      <c r="AE186" s="109"/>
      <c r="AF186" s="106"/>
      <c r="AG186" s="110"/>
      <c r="AH186" s="110"/>
    </row>
    <row r="187" spans="1:39" ht="18.75" x14ac:dyDescent="0.3">
      <c r="A187" s="111" t="s">
        <v>84</v>
      </c>
      <c r="B187" s="111"/>
      <c r="C187" s="111"/>
      <c r="D187" s="111"/>
      <c r="E187" s="111"/>
      <c r="F187" s="111"/>
      <c r="G187" s="111"/>
      <c r="H187" s="111"/>
      <c r="I187" s="3"/>
      <c r="AA187" s="108"/>
      <c r="AB187" s="109"/>
      <c r="AC187" s="109"/>
      <c r="AD187" s="109"/>
      <c r="AE187" s="109"/>
      <c r="AF187" s="106"/>
      <c r="AG187" s="108"/>
      <c r="AH187" s="108"/>
    </row>
    <row r="188" spans="1:39" ht="18" x14ac:dyDescent="0.25">
      <c r="A188" s="111" t="s">
        <v>85</v>
      </c>
      <c r="B188" s="111"/>
      <c r="C188" s="111"/>
      <c r="D188" s="111"/>
      <c r="E188" s="111"/>
      <c r="F188" s="111"/>
      <c r="G188" s="111"/>
      <c r="H188" s="111"/>
      <c r="AA188" s="108"/>
      <c r="AB188" s="109"/>
      <c r="AC188" s="109"/>
      <c r="AD188" s="109"/>
      <c r="AE188" s="109"/>
      <c r="AF188" s="109"/>
      <c r="AG188" s="108"/>
      <c r="AH188" s="108"/>
    </row>
    <row r="190" spans="1:39" x14ac:dyDescent="0.25">
      <c r="A190" s="93" t="s">
        <v>86</v>
      </c>
    </row>
    <row r="194" spans="1:8" ht="15.75" customHeight="1" x14ac:dyDescent="0.25">
      <c r="A194" s="205" t="s">
        <v>96</v>
      </c>
      <c r="B194" s="205"/>
      <c r="C194" s="205"/>
    </row>
    <row r="195" spans="1:8" ht="15.75" x14ac:dyDescent="0.25">
      <c r="A195" s="112" t="s">
        <v>87</v>
      </c>
      <c r="B195" s="96"/>
      <c r="C195" s="96"/>
    </row>
    <row r="196" spans="1:8" ht="15.75" x14ac:dyDescent="0.25">
      <c r="A196" s="112"/>
      <c r="B196" s="96"/>
      <c r="C196" s="96"/>
    </row>
    <row r="197" spans="1:8" x14ac:dyDescent="0.25">
      <c r="A197" s="113" t="s">
        <v>88</v>
      </c>
    </row>
    <row r="198" spans="1:8" x14ac:dyDescent="0.25">
      <c r="A198" s="111" t="s">
        <v>89</v>
      </c>
      <c r="B198" s="111"/>
      <c r="C198" s="111"/>
      <c r="D198" s="111"/>
      <c r="E198" s="111"/>
      <c r="F198" s="111"/>
      <c r="G198" s="111"/>
      <c r="H198" s="111"/>
    </row>
    <row r="199" spans="1:8" x14ac:dyDescent="0.25">
      <c r="A199" s="111" t="s">
        <v>85</v>
      </c>
      <c r="B199" s="111"/>
      <c r="C199" s="111"/>
      <c r="D199" s="111"/>
      <c r="E199" s="111"/>
      <c r="F199" s="111"/>
      <c r="G199" s="111"/>
      <c r="H199" s="111"/>
    </row>
    <row r="201" spans="1:8" x14ac:dyDescent="0.25">
      <c r="A201" s="113" t="s">
        <v>90</v>
      </c>
    </row>
    <row r="202" spans="1:8" x14ac:dyDescent="0.25">
      <c r="A202" s="114" t="s">
        <v>91</v>
      </c>
    </row>
    <row r="203" spans="1:8" x14ac:dyDescent="0.25">
      <c r="A203" s="114" t="s">
        <v>92</v>
      </c>
    </row>
  </sheetData>
  <mergeCells count="134">
    <mergeCell ref="AG179:AJ180"/>
    <mergeCell ref="A194:C194"/>
    <mergeCell ref="AH174:AH176"/>
    <mergeCell ref="AI174:AI176"/>
    <mergeCell ref="AJ174:AJ176"/>
    <mergeCell ref="AK174:AK176"/>
    <mergeCell ref="AL174:AL176"/>
    <mergeCell ref="AM174:AM176"/>
    <mergeCell ref="AB174:AB176"/>
    <mergeCell ref="AC174:AC176"/>
    <mergeCell ref="AD174:AD176"/>
    <mergeCell ref="AE174:AE176"/>
    <mergeCell ref="AF174:AF176"/>
    <mergeCell ref="AG174:AG176"/>
    <mergeCell ref="V174:V176"/>
    <mergeCell ref="W174:W176"/>
    <mergeCell ref="X174:X176"/>
    <mergeCell ref="Y174:Y176"/>
    <mergeCell ref="Z174:Z176"/>
    <mergeCell ref="AA174:AA176"/>
    <mergeCell ref="P174:P176"/>
    <mergeCell ref="Q174:Q176"/>
    <mergeCell ref="R174:R176"/>
    <mergeCell ref="S174:S176"/>
    <mergeCell ref="E147:AI147"/>
    <mergeCell ref="A122:AM122"/>
    <mergeCell ref="B123:E123"/>
    <mergeCell ref="O123:V123"/>
    <mergeCell ref="A126:A129"/>
    <mergeCell ref="B126:B129"/>
    <mergeCell ref="C126:C129"/>
    <mergeCell ref="E126:AI126"/>
    <mergeCell ref="T174:T176"/>
    <mergeCell ref="U174:U176"/>
    <mergeCell ref="J174:J176"/>
    <mergeCell ref="K174:K176"/>
    <mergeCell ref="L174:L176"/>
    <mergeCell ref="M174:M176"/>
    <mergeCell ref="N174:N176"/>
    <mergeCell ref="O174:O176"/>
    <mergeCell ref="A174:D176"/>
    <mergeCell ref="E174:E176"/>
    <mergeCell ref="F174:F176"/>
    <mergeCell ref="G174:G176"/>
    <mergeCell ref="H174:H176"/>
    <mergeCell ref="I174:I176"/>
    <mergeCell ref="AI118:AI120"/>
    <mergeCell ref="AJ118:AJ120"/>
    <mergeCell ref="AK118:AK120"/>
    <mergeCell ref="AL118:AL120"/>
    <mergeCell ref="AM118:AM120"/>
    <mergeCell ref="AB118:AB120"/>
    <mergeCell ref="AC118:AC120"/>
    <mergeCell ref="AD118:AD120"/>
    <mergeCell ref="AE118:AE120"/>
    <mergeCell ref="AF118:AF120"/>
    <mergeCell ref="AG118:AG120"/>
    <mergeCell ref="Z118:Z120"/>
    <mergeCell ref="AA118:AA120"/>
    <mergeCell ref="P118:P120"/>
    <mergeCell ref="Q118:Q120"/>
    <mergeCell ref="R118:R120"/>
    <mergeCell ref="S118:S120"/>
    <mergeCell ref="T118:T120"/>
    <mergeCell ref="U118:U120"/>
    <mergeCell ref="AH118:AH120"/>
    <mergeCell ref="E91:AI91"/>
    <mergeCell ref="A65:AM65"/>
    <mergeCell ref="B66:E66"/>
    <mergeCell ref="O66:V66"/>
    <mergeCell ref="A70:A73"/>
    <mergeCell ref="B70:B73"/>
    <mergeCell ref="C70:C73"/>
    <mergeCell ref="E70:AI70"/>
    <mergeCell ref="J118:J120"/>
    <mergeCell ref="K118:K120"/>
    <mergeCell ref="L118:L120"/>
    <mergeCell ref="M118:M120"/>
    <mergeCell ref="N118:N120"/>
    <mergeCell ref="O118:O120"/>
    <mergeCell ref="A118:D120"/>
    <mergeCell ref="E118:E120"/>
    <mergeCell ref="F118:F120"/>
    <mergeCell ref="G118:G120"/>
    <mergeCell ref="H118:H120"/>
    <mergeCell ref="I118:I120"/>
    <mergeCell ref="V118:V120"/>
    <mergeCell ref="W118:W120"/>
    <mergeCell ref="X118:X120"/>
    <mergeCell ref="Y118:Y120"/>
    <mergeCell ref="AI62:AI64"/>
    <mergeCell ref="AJ62:AJ64"/>
    <mergeCell ref="AK62:AK64"/>
    <mergeCell ref="AL62:AL64"/>
    <mergeCell ref="AM62:AM64"/>
    <mergeCell ref="AB62:AB64"/>
    <mergeCell ref="AC62:AC64"/>
    <mergeCell ref="AD62:AD64"/>
    <mergeCell ref="AE62:AE64"/>
    <mergeCell ref="AF62:AF64"/>
    <mergeCell ref="AG62:AG64"/>
    <mergeCell ref="Z62:Z64"/>
    <mergeCell ref="AA62:AA64"/>
    <mergeCell ref="P62:P64"/>
    <mergeCell ref="Q62:Q64"/>
    <mergeCell ref="R62:R64"/>
    <mergeCell ref="S62:S64"/>
    <mergeCell ref="T62:T64"/>
    <mergeCell ref="U62:U64"/>
    <mergeCell ref="AH62:AH64"/>
    <mergeCell ref="E35:AI35"/>
    <mergeCell ref="A9:AM9"/>
    <mergeCell ref="B10:E10"/>
    <mergeCell ref="O10:V10"/>
    <mergeCell ref="A14:A17"/>
    <mergeCell ref="B14:B17"/>
    <mergeCell ref="C14:C17"/>
    <mergeCell ref="E14:AI14"/>
    <mergeCell ref="J62:J64"/>
    <mergeCell ref="K62:K64"/>
    <mergeCell ref="L62:L64"/>
    <mergeCell ref="M62:M64"/>
    <mergeCell ref="N62:N64"/>
    <mergeCell ref="O62:O64"/>
    <mergeCell ref="A62:D64"/>
    <mergeCell ref="E62:E64"/>
    <mergeCell ref="F62:F64"/>
    <mergeCell ref="G62:G64"/>
    <mergeCell ref="H62:H64"/>
    <mergeCell ref="I62:I64"/>
    <mergeCell ref="V62:V64"/>
    <mergeCell ref="W62:W64"/>
    <mergeCell ref="X62:X64"/>
    <mergeCell ref="Y62:Y64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42" orientation="landscape" horizontalDpi="4294967293" verticalDpi="0" r:id="rId1"/>
  <rowBreaks count="3" manualBreakCount="3">
    <brk id="64" max="38" man="1"/>
    <brk id="120" max="38" man="1"/>
    <brk id="171" max="3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Triwulan I</vt:lpstr>
      <vt:lpstr>Triwulan II</vt:lpstr>
      <vt:lpstr>'Triwulan I'!Print_Area</vt:lpstr>
      <vt:lpstr>'Triwulan II'!Print_Area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PIDONG</dc:creator>
  <cp:lastModifiedBy>statistikdiskominfo.ngk</cp:lastModifiedBy>
  <cp:lastPrinted>2026-08-05T01:13:25Z</cp:lastPrinted>
  <dcterms:created xsi:type="dcterms:W3CDTF">2026-08-04T08:05:56Z</dcterms:created>
  <dcterms:modified xsi:type="dcterms:W3CDTF">2026-08-14T04:05:18Z</dcterms:modified>
</cp:coreProperties>
</file>